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<sst xmlns="http://schemas.openxmlformats.org/spreadsheetml/2006/main" count="92">
  <si>
    <t>【员工差旅报销单】</t>
  </si>
  <si>
    <t>姓名:</t>
  </si>
  <si>
    <t>林瑜洁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</si>
  <si>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</si>
  <si>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</si>
  <si>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</si>
  <si>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</si>
  <si>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</si>
  <si>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</si>
  <si>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</si>
  <si>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</si>
  <si>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2018/328</t>
  </si>
  <si>
    <t>团号:</t>
  </si>
  <si>
    <t>HMOA-180323-STY616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</si>
  <si>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</si>
  <si>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</si>
  <si>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</si>
  <si>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</si>
  <si>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</si>
  <si>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</si>
  <si>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</si>
  <si>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</si>
  <si>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</si>
  <si>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</si>
  <si>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家-酒店</t>
  </si>
  <si>
    <t>酒店-家</t>
  </si>
  <si>
    <t>住宿费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</si>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</sst>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44" formatCode="_ &quot;￥&quot;* #,##0.00_ ;_ &quot;￥&quot;* \-#,##0.00_ ;_ &quot;￥&quot;* &quot;-&quot;??_ ;_ @_ "/>
    <numFmt numFmtId="179" formatCode="#,##0.00;[Red]#,##0.00"/>
  </numFmts>
  <fonts count="35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3"/>
      <color rgb="FF393939"/>
      <name val="Verdana"/>
      <charset val="134"/>
    </font>
    <font>
      <sz val="11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24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16" applyNumberFormat="0" applyFon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7" borderId="18" applyNumberFormat="0" applyAlignment="0" applyProtection="0">
      <alignment vertical="center"/>
    </xf>
    <xf numFmtId="0" fontId="20" fillId="17" borderId="17" applyNumberFormat="0" applyAlignment="0" applyProtection="0">
      <alignment vertical="center"/>
    </xf>
    <xf numFmtId="0" fontId="25" fillId="34" borderId="20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40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50">
      <alignment vertical="center"/>
    </xf>
    <xf numFmtId="0" fontId="10" fillId="0" borderId="0" xfId="50" applyFont="1">
      <alignment vertical="center"/>
    </xf>
    <xf numFmtId="0" fontId="11" fillId="0" borderId="8" xfId="50" applyFont="1" applyBorder="1">
      <alignment vertical="center"/>
    </xf>
    <xf numFmtId="0" fontId="11" fillId="0" borderId="9" xfId="50" applyFont="1" applyBorder="1">
      <alignment vertical="center"/>
    </xf>
    <xf numFmtId="0" fontId="11" fillId="0" borderId="9" xfId="50" applyFont="1" applyBorder="1" applyAlignment="1">
      <alignment horizontal="right" vertical="center"/>
    </xf>
    <xf numFmtId="0" fontId="11" fillId="9" borderId="9" xfId="50" applyFont="1" applyFill="1" applyBorder="1" applyAlignment="1">
      <alignment horizontal="center" vertical="center"/>
    </xf>
    <xf numFmtId="0" fontId="11" fillId="0" borderId="10" xfId="50" applyFont="1" applyBorder="1">
      <alignment vertical="center"/>
    </xf>
    <xf numFmtId="0" fontId="11" fillId="0" borderId="0" xfId="50" applyFont="1" applyBorder="1">
      <alignment vertical="center"/>
    </xf>
    <xf numFmtId="0" fontId="11" fillId="0" borderId="0" xfId="50" applyFont="1" applyBorder="1" applyAlignment="1">
      <alignment horizontal="right" vertical="center"/>
    </xf>
    <xf numFmtId="0" fontId="11" fillId="9" borderId="0" xfId="50" applyFont="1" applyFill="1" applyBorder="1" applyAlignment="1">
      <alignment horizontal="center" vertical="center"/>
    </xf>
    <xf numFmtId="0" fontId="11" fillId="0" borderId="11" xfId="50" applyFont="1" applyBorder="1">
      <alignment vertical="center"/>
    </xf>
    <xf numFmtId="0" fontId="11" fillId="0" borderId="1" xfId="50" applyFont="1" applyBorder="1">
      <alignment vertical="center"/>
    </xf>
    <xf numFmtId="0" fontId="11" fillId="0" borderId="1" xfId="50" applyFont="1" applyBorder="1" applyAlignment="1">
      <alignment horizontal="right" vertical="center"/>
    </xf>
    <xf numFmtId="0" fontId="11" fillId="9" borderId="1" xfId="50" applyFont="1" applyFill="1" applyBorder="1" applyAlignment="1">
      <alignment horizontal="center" vertical="center"/>
    </xf>
    <xf numFmtId="0" fontId="11" fillId="0" borderId="0" xfId="50" applyFont="1">
      <alignment vertical="center"/>
    </xf>
    <xf numFmtId="0" fontId="12" fillId="0" borderId="5" xfId="50" applyFont="1" applyFill="1" applyBorder="1" applyAlignment="1">
      <alignment horizontal="center" vertical="center"/>
    </xf>
    <xf numFmtId="0" fontId="12" fillId="0" borderId="12" xfId="50" applyFont="1" applyFill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2" xfId="50" applyFont="1" applyBorder="1" applyAlignment="1">
      <alignment horizontal="center" vertical="center"/>
    </xf>
    <xf numFmtId="0" fontId="11" fillId="6" borderId="5" xfId="50" applyFont="1" applyFill="1" applyBorder="1" applyAlignment="1">
      <alignment horizontal="center" vertical="center"/>
    </xf>
    <xf numFmtId="0" fontId="11" fillId="6" borderId="12" xfId="50" applyFont="1" applyFill="1" applyBorder="1" applyAlignment="1">
      <alignment horizontal="center" vertical="center"/>
    </xf>
    <xf numFmtId="0" fontId="11" fillId="6" borderId="3" xfId="50" applyFont="1" applyFill="1" applyBorder="1" applyAlignment="1">
      <alignment horizontal="center" vertical="center"/>
    </xf>
    <xf numFmtId="178" fontId="11" fillId="6" borderId="2" xfId="50" applyNumberFormat="1" applyFont="1" applyFill="1" applyBorder="1" applyAlignment="1">
      <alignment horizontal="center" vertical="center"/>
    </xf>
    <xf numFmtId="0" fontId="11" fillId="6" borderId="7" xfId="50" applyFont="1" applyFill="1" applyBorder="1" applyAlignment="1">
      <alignment horizontal="center" vertical="center"/>
    </xf>
    <xf numFmtId="0" fontId="11" fillId="6" borderId="2" xfId="50" applyFont="1" applyFill="1" applyBorder="1" applyAlignment="1">
      <alignment horizontal="center" vertical="center"/>
    </xf>
    <xf numFmtId="0" fontId="11" fillId="6" borderId="4" xfId="50" applyFont="1" applyFill="1" applyBorder="1" applyAlignment="1">
      <alignment horizontal="center" vertical="center"/>
    </xf>
    <xf numFmtId="0" fontId="12" fillId="0" borderId="6" xfId="50" applyFont="1" applyBorder="1" applyAlignment="1">
      <alignment horizontal="center" vertical="center"/>
    </xf>
    <xf numFmtId="179" fontId="12" fillId="0" borderId="2" xfId="50" applyNumberFormat="1" applyFont="1" applyBorder="1" applyAlignment="1">
      <alignment horizontal="center" vertical="center"/>
    </xf>
    <xf numFmtId="176" fontId="12" fillId="6" borderId="2" xfId="5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13" fillId="0" borderId="0" xfId="0" applyFont="1">
      <alignment vertical="center"/>
    </xf>
    <xf numFmtId="0" fontId="11" fillId="9" borderId="13" xfId="50" applyFont="1" applyFill="1" applyBorder="1" applyAlignment="1">
      <alignment horizontal="center" vertical="center"/>
    </xf>
    <xf numFmtId="0" fontId="11" fillId="9" borderId="14" xfId="50" applyFont="1" applyFill="1" applyBorder="1" applyAlignment="1">
      <alignment horizontal="center" vertical="center"/>
    </xf>
    <xf numFmtId="0" fontId="11" fillId="0" borderId="0" xfId="50" applyFont="1" applyFill="1" applyBorder="1">
      <alignment vertical="center"/>
    </xf>
    <xf numFmtId="58" fontId="11" fillId="9" borderId="0" xfId="50" applyNumberFormat="1" applyFont="1" applyFill="1" applyBorder="1" applyAlignment="1">
      <alignment horizontal="center" vertical="center"/>
    </xf>
    <xf numFmtId="0" fontId="11" fillId="0" borderId="1" xfId="50" applyFont="1" applyFill="1" applyBorder="1">
      <alignment vertical="center"/>
    </xf>
    <xf numFmtId="0" fontId="11" fillId="9" borderId="1" xfId="50" applyFont="1" applyFill="1" applyBorder="1" applyAlignment="1">
      <alignment horizontal="center" vertical="center" wrapText="1"/>
    </xf>
    <xf numFmtId="0" fontId="11" fillId="9" borderId="15" xfId="50" applyFont="1" applyFill="1" applyBorder="1" applyAlignment="1">
      <alignment horizontal="center" vertical="center"/>
    </xf>
    <xf numFmtId="178" fontId="11" fillId="6" borderId="5" xfId="50" applyNumberFormat="1" applyFont="1" applyFill="1" applyBorder="1" applyAlignment="1">
      <alignment horizontal="center" vertical="center"/>
    </xf>
    <xf numFmtId="178" fontId="11" fillId="6" borderId="12" xfId="50" applyNumberFormat="1" applyFont="1" applyFill="1" applyBorder="1" applyAlignment="1">
      <alignment horizontal="center" vertical="center"/>
    </xf>
    <xf numFmtId="0" fontId="11" fillId="6" borderId="2" xfId="50" applyFont="1" applyFill="1" applyBorder="1" applyAlignment="1">
      <alignment vertical="center"/>
    </xf>
    <xf numFmtId="0" fontId="11" fillId="6" borderId="2" xfId="50" applyFont="1" applyFill="1" applyBorder="1" applyAlignment="1">
      <alignment vertical="center" wrapText="1"/>
    </xf>
    <xf numFmtId="179" fontId="12" fillId="0" borderId="5" xfId="50" applyNumberFormat="1" applyFont="1" applyBorder="1" applyAlignment="1">
      <alignment horizontal="center" vertical="center"/>
    </xf>
    <xf numFmtId="179" fontId="12" fillId="0" borderId="12" xfId="50" applyNumberFormat="1" applyFont="1" applyBorder="1" applyAlignment="1">
      <alignment horizontal="center" vertical="center"/>
    </xf>
    <xf numFmtId="0" fontId="12" fillId="0" borderId="2" xfId="50" applyFont="1" applyBorder="1" applyAlignment="1">
      <alignment vertical="center"/>
    </xf>
    <xf numFmtId="176" fontId="11" fillId="0" borderId="0" xfId="50" applyNumberFormat="1" applyFont="1" applyBorder="1" applyAlignment="1">
      <alignment horizontal="left" vertical="center"/>
    </xf>
    <xf numFmtId="177" fontId="12" fillId="0" borderId="2" xfId="50" applyNumberFormat="1" applyFont="1" applyBorder="1" applyAlignment="1">
      <alignment horizontal="center" vertical="center"/>
    </xf>
    <xf numFmtId="0" fontId="11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selection activeCell="G19" sqref="G19"/>
    </sheetView>
  </sheetViews>
  <sheetFormatPr defaultColWidth="8.83333333333333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3.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.7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" customHeight="1" spans="2:13">
      <c r="B4" s="54"/>
      <c r="C4" s="54"/>
      <c r="D4" s="54"/>
      <c r="E4" s="54"/>
      <c r="F4" s="54"/>
      <c r="G4" s="54"/>
      <c r="H4" s="54"/>
      <c r="I4" s="54"/>
      <c r="J4" s="54"/>
      <c r="K4" s="85"/>
      <c r="M4" s="86"/>
    </row>
    <row r="5" ht="20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7"/>
    </row>
    <row r="6" ht="20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8"/>
    </row>
    <row r="7" ht="20" customHeight="1" spans="2:11">
      <c r="B7" s="59"/>
      <c r="C7" s="60"/>
      <c r="D7" s="61" t="s">
        <v>9</v>
      </c>
      <c r="E7" s="61"/>
      <c r="F7" s="62">
        <v>3.27</v>
      </c>
      <c r="G7" s="62"/>
      <c r="H7" s="61" t="s">
        <v>10</v>
      </c>
      <c r="I7" s="89"/>
      <c r="J7" s="90" t="s">
        <v>11</v>
      </c>
      <c r="K7" s="88"/>
    </row>
    <row r="8" ht="20" customHeight="1" spans="2:11">
      <c r="B8" s="63"/>
      <c r="C8" s="64"/>
      <c r="D8" s="65"/>
      <c r="E8" s="65"/>
      <c r="F8" s="66"/>
      <c r="G8" s="66"/>
      <c r="H8" s="65" t="s">
        <v>12</v>
      </c>
      <c r="I8" s="91"/>
      <c r="J8" s="92" t="s">
        <v>13</v>
      </c>
      <c r="K8" s="93"/>
    </row>
    <row r="9" ht="20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ht="20" customHeight="1" spans="2:11">
      <c r="B11" s="73">
        <v>1</v>
      </c>
      <c r="C11" s="74"/>
      <c r="D11" s="75" t="s">
        <v>21</v>
      </c>
      <c r="E11" s="73" t="s">
        <v>22</v>
      </c>
      <c r="F11" s="74"/>
      <c r="G11" s="76">
        <v>0</v>
      </c>
      <c r="H11" s="76">
        <f>G11</f>
        <v>0</v>
      </c>
      <c r="I11" s="94">
        <v>0</v>
      </c>
      <c r="J11" s="95"/>
      <c r="K11" s="96"/>
    </row>
    <row r="12" ht="14.25" spans="2:11">
      <c r="B12" s="73">
        <v>2</v>
      </c>
      <c r="C12" s="74"/>
      <c r="D12" s="77"/>
      <c r="E12" s="78" t="s">
        <v>23</v>
      </c>
      <c r="F12" s="78"/>
      <c r="G12" s="76">
        <v>42</v>
      </c>
      <c r="H12" s="76">
        <f t="shared" ref="H12:H13" si="0">G12</f>
        <v>42</v>
      </c>
      <c r="I12" s="94">
        <v>0</v>
      </c>
      <c r="J12" s="95"/>
      <c r="K12" s="97" t="s">
        <v>24</v>
      </c>
    </row>
    <row r="13" ht="14.25" spans="2:11">
      <c r="B13" s="73">
        <v>3</v>
      </c>
      <c r="C13" s="74"/>
      <c r="D13" s="77"/>
      <c r="E13" s="78" t="s">
        <v>23</v>
      </c>
      <c r="F13" s="78"/>
      <c r="G13" s="76">
        <v>43</v>
      </c>
      <c r="H13" s="76">
        <f t="shared" si="0"/>
        <v>43</v>
      </c>
      <c r="I13" s="94">
        <v>0</v>
      </c>
      <c r="J13" s="95"/>
      <c r="K13" s="97" t="s">
        <v>25</v>
      </c>
    </row>
    <row r="14" ht="14.25" spans="2:11">
      <c r="B14" s="73">
        <v>4</v>
      </c>
      <c r="C14" s="74"/>
      <c r="D14" s="77"/>
      <c r="E14" s="73" t="s">
        <v>26</v>
      </c>
      <c r="F14" s="74"/>
      <c r="G14" s="76">
        <v>0</v>
      </c>
      <c r="H14" s="76">
        <v>0</v>
      </c>
      <c r="I14" s="94">
        <v>0</v>
      </c>
      <c r="J14" s="95"/>
      <c r="K14" s="96"/>
    </row>
    <row r="15" ht="14.25" spans="2:11">
      <c r="B15" s="73">
        <v>5</v>
      </c>
      <c r="C15" s="74"/>
      <c r="D15" s="77"/>
      <c r="E15" s="73" t="s">
        <v>27</v>
      </c>
      <c r="F15" s="74"/>
      <c r="G15" s="76">
        <v>80</v>
      </c>
      <c r="H15" s="76">
        <f>G15</f>
        <v>80</v>
      </c>
      <c r="I15" s="94">
        <v>0</v>
      </c>
      <c r="J15" s="95"/>
      <c r="K15" s="97"/>
    </row>
    <row r="16" ht="14.25" spans="2:11">
      <c r="B16" s="73">
        <v>5</v>
      </c>
      <c r="C16" s="74"/>
      <c r="D16" s="77"/>
      <c r="E16" s="73" t="s">
        <v>27</v>
      </c>
      <c r="F16" s="74"/>
      <c r="G16" s="76">
        <v>0</v>
      </c>
      <c r="H16" s="76">
        <f>G16</f>
        <v>0</v>
      </c>
      <c r="I16" s="94">
        <v>0</v>
      </c>
      <c r="J16" s="95"/>
      <c r="K16" s="97"/>
    </row>
    <row r="17" ht="14.25" spans="2:11">
      <c r="B17" s="73">
        <v>5</v>
      </c>
      <c r="C17" s="74"/>
      <c r="D17" s="77"/>
      <c r="E17" s="73" t="s">
        <v>27</v>
      </c>
      <c r="F17" s="74"/>
      <c r="G17" s="76">
        <v>0</v>
      </c>
      <c r="H17" s="76">
        <f>G17</f>
        <v>0</v>
      </c>
      <c r="I17" s="94">
        <v>0</v>
      </c>
      <c r="J17" s="95"/>
      <c r="K17" s="97"/>
    </row>
    <row r="18" ht="14.25" spans="2:11">
      <c r="B18" s="73">
        <v>6</v>
      </c>
      <c r="C18" s="74"/>
      <c r="D18" s="75" t="s">
        <v>28</v>
      </c>
      <c r="E18" s="78" t="s">
        <v>29</v>
      </c>
      <c r="F18" s="78"/>
      <c r="G18" s="76">
        <v>0</v>
      </c>
      <c r="H18" s="76">
        <v>0</v>
      </c>
      <c r="I18" s="94">
        <v>0</v>
      </c>
      <c r="J18" s="95"/>
      <c r="K18" s="97"/>
    </row>
    <row r="19" ht="14.25" spans="2:11">
      <c r="B19" s="73">
        <v>7</v>
      </c>
      <c r="C19" s="74"/>
      <c r="D19" s="77"/>
      <c r="E19" s="78"/>
      <c r="F19" s="78"/>
      <c r="G19" s="76">
        <f t="shared" ref="G19:G20" si="1">H19+I19</f>
        <v>0</v>
      </c>
      <c r="H19" s="76">
        <v>0</v>
      </c>
      <c r="I19" s="94">
        <v>0</v>
      </c>
      <c r="J19" s="95"/>
      <c r="K19" s="96"/>
    </row>
    <row r="20" ht="14.25" spans="2:11">
      <c r="B20" s="73">
        <v>8</v>
      </c>
      <c r="C20" s="74"/>
      <c r="D20" s="79"/>
      <c r="E20" s="78"/>
      <c r="F20" s="78"/>
      <c r="G20" s="76">
        <f t="shared" si="1"/>
        <v>0</v>
      </c>
      <c r="H20" s="76">
        <v>0</v>
      </c>
      <c r="I20" s="94">
        <v>0</v>
      </c>
      <c r="J20" s="95"/>
      <c r="K20" s="96"/>
    </row>
    <row r="21" ht="20" customHeight="1" spans="2:11">
      <c r="B21" s="70" t="s">
        <v>30</v>
      </c>
      <c r="C21" s="80"/>
      <c r="D21" s="80"/>
      <c r="E21" s="80"/>
      <c r="F21" s="71"/>
      <c r="G21" s="81">
        <f>SUM(G11:G20)</f>
        <v>165</v>
      </c>
      <c r="H21" s="81">
        <f>SUM(H11:H20)</f>
        <v>165</v>
      </c>
      <c r="I21" s="98">
        <f>SUM(I11:J20)</f>
        <v>0</v>
      </c>
      <c r="J21" s="99"/>
      <c r="K21" s="100"/>
    </row>
    <row r="22" ht="20" customHeight="1" spans="2:11">
      <c r="B22" s="67"/>
      <c r="C22" s="67"/>
      <c r="D22" s="67"/>
      <c r="E22" s="67"/>
      <c r="F22" s="67"/>
      <c r="G22" s="67"/>
      <c r="H22" s="67"/>
      <c r="I22" s="67"/>
      <c r="J22" s="101"/>
      <c r="K22" s="67"/>
    </row>
    <row r="23" ht="20" customHeight="1" spans="2:11">
      <c r="B23" s="72" t="s">
        <v>18</v>
      </c>
      <c r="C23" s="72"/>
      <c r="D23" s="72"/>
      <c r="E23" s="72"/>
      <c r="F23" s="72"/>
      <c r="G23" s="72" t="s">
        <v>31</v>
      </c>
      <c r="H23" s="72"/>
      <c r="I23" s="72"/>
      <c r="J23" s="72"/>
      <c r="K23" s="72" t="s">
        <v>32</v>
      </c>
    </row>
    <row r="24" ht="20" customHeight="1" spans="2:11">
      <c r="B24" s="82">
        <f>H21</f>
        <v>165</v>
      </c>
      <c r="C24" s="82"/>
      <c r="D24" s="82"/>
      <c r="E24" s="82"/>
      <c r="F24" s="82"/>
      <c r="G24" s="82">
        <f>I21</f>
        <v>0</v>
      </c>
      <c r="H24" s="82"/>
      <c r="I24" s="82"/>
      <c r="J24" s="82"/>
      <c r="K24" s="102">
        <f>SUM(B24:J24)</f>
        <v>165</v>
      </c>
    </row>
    <row r="25" ht="20" customHeight="1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ht="20" customHeight="1" spans="2:11">
      <c r="B26" s="67" t="s">
        <v>33</v>
      </c>
      <c r="C26" s="67"/>
      <c r="D26" s="67"/>
      <c r="E26" s="67"/>
      <c r="F26" s="67" t="s">
        <v>34</v>
      </c>
      <c r="G26" s="67" t="s">
        <v>35</v>
      </c>
      <c r="H26" s="67"/>
      <c r="I26" s="67"/>
      <c r="J26" s="67" t="s">
        <v>36</v>
      </c>
      <c r="K26" s="67"/>
    </row>
    <row r="29" ht="18.75" spans="1:11">
      <c r="A29" s="4" t="s">
        <v>37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" customHeight="1" spans="2:11">
      <c r="B31" s="55"/>
      <c r="C31" s="56"/>
      <c r="D31" s="57" t="s">
        <v>1</v>
      </c>
      <c r="E31" s="57"/>
      <c r="F31" s="58" t="str">
        <f>F5</f>
        <v>林瑜洁</v>
      </c>
      <c r="G31" s="58"/>
      <c r="H31" s="57" t="s">
        <v>3</v>
      </c>
      <c r="I31" s="56"/>
      <c r="J31" s="58" t="str">
        <f>J5</f>
        <v>助理</v>
      </c>
      <c r="K31" s="87"/>
    </row>
    <row r="32" ht="20" customHeight="1" spans="2:11">
      <c r="B32" s="59"/>
      <c r="C32" s="60"/>
      <c r="D32" s="61" t="s">
        <v>5</v>
      </c>
      <c r="E32" s="61"/>
      <c r="F32" s="62" t="str">
        <f>F6</f>
        <v>上海</v>
      </c>
      <c r="G32" s="62"/>
      <c r="H32" s="61" t="s">
        <v>7</v>
      </c>
      <c r="I32" s="60"/>
      <c r="J32" s="62" t="str">
        <f>J6</f>
        <v>上海事业部</v>
      </c>
      <c r="K32" s="88"/>
    </row>
    <row r="33" ht="20" customHeight="1" spans="2:11">
      <c r="B33" s="59"/>
      <c r="C33" s="60"/>
      <c r="D33" s="61" t="s">
        <v>9</v>
      </c>
      <c r="E33" s="61"/>
      <c r="F33" s="62">
        <f>F7</f>
        <v>3.27</v>
      </c>
      <c r="G33" s="62"/>
      <c r="H33" s="61" t="s">
        <v>10</v>
      </c>
      <c r="I33" s="89"/>
      <c r="J33" s="90" t="str">
        <f>J7</f>
        <v>2018/328</v>
      </c>
      <c r="K33" s="88"/>
    </row>
    <row r="34" ht="20" customHeight="1" spans="2:11">
      <c r="B34" s="63"/>
      <c r="C34" s="64"/>
      <c r="D34" s="65"/>
      <c r="E34" s="65"/>
      <c r="F34" s="66"/>
      <c r="G34" s="66"/>
      <c r="H34" s="65" t="s">
        <v>12</v>
      </c>
      <c r="I34" s="91"/>
      <c r="J34" s="66" t="str">
        <f>J8</f>
        <v>HMOA-180323-STY616</v>
      </c>
      <c r="K34" s="93"/>
    </row>
    <row r="35" ht="20" customHeight="1"/>
    <row r="36" ht="20" customHeight="1" spans="2:11">
      <c r="B36" s="78"/>
      <c r="C36" s="78"/>
      <c r="D36" s="83" t="s">
        <v>38</v>
      </c>
      <c r="E36" s="78" t="s">
        <v>39</v>
      </c>
      <c r="F36" s="78"/>
      <c r="G36" s="76" t="s">
        <v>40</v>
      </c>
      <c r="H36" s="76" t="s">
        <v>41</v>
      </c>
      <c r="I36" s="76" t="s">
        <v>30</v>
      </c>
      <c r="J36" s="76"/>
      <c r="K36" s="103" t="s">
        <v>20</v>
      </c>
    </row>
    <row r="37" ht="14.25" spans="2:11">
      <c r="B37" s="78">
        <v>1</v>
      </c>
      <c r="C37" s="78"/>
      <c r="D37" s="84" t="s">
        <v>6</v>
      </c>
      <c r="E37" s="78">
        <v>3.27</v>
      </c>
      <c r="F37" s="78"/>
      <c r="G37" s="76">
        <v>100</v>
      </c>
      <c r="H37" s="76">
        <v>1</v>
      </c>
      <c r="I37" s="94">
        <f>G37*H37</f>
        <v>100</v>
      </c>
      <c r="J37" s="95"/>
      <c r="K37" s="97"/>
    </row>
    <row r="38" ht="14.25" spans="2:11">
      <c r="B38" s="78"/>
      <c r="C38" s="78"/>
      <c r="D38" s="84"/>
      <c r="E38" s="78"/>
      <c r="F38" s="78"/>
      <c r="G38" s="76"/>
      <c r="H38" s="76"/>
      <c r="I38" s="94"/>
      <c r="J38" s="95"/>
      <c r="K38" s="97"/>
    </row>
    <row r="39" ht="20" customHeight="1" spans="2:11">
      <c r="B39" s="70" t="s">
        <v>30</v>
      </c>
      <c r="C39" s="80"/>
      <c r="D39" s="80"/>
      <c r="E39" s="80"/>
      <c r="F39" s="71"/>
      <c r="G39" s="81"/>
      <c r="H39" s="81"/>
      <c r="I39" s="98">
        <f>I37+I38</f>
        <v>100</v>
      </c>
      <c r="J39" s="99"/>
      <c r="K39" s="100"/>
    </row>
    <row r="40" ht="20" customHeight="1" spans="2:11">
      <c r="B40" s="67" t="s">
        <v>33</v>
      </c>
      <c r="C40" s="67"/>
      <c r="D40" s="67"/>
      <c r="E40" s="67"/>
      <c r="F40" s="67" t="s">
        <v>34</v>
      </c>
      <c r="G40" s="67" t="s">
        <v>35</v>
      </c>
      <c r="H40" s="67"/>
      <c r="I40" s="67"/>
      <c r="J40" s="67" t="s">
        <v>36</v>
      </c>
      <c r="K40" s="6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8:D20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" workbookViewId="0">
      <selection activeCell="J8" sqref="J8:J13"/>
    </sheetView>
  </sheetViews>
  <sheetFormatPr defaultColWidth="8.83333333333333" defaultRowHeight="21" customHeight="1"/>
  <cols>
    <col min="1" max="1" width="8.83333333333333" style="2"/>
    <col min="2" max="2" width="16.6666666666667" customWidth="1"/>
    <col min="3" max="3" width="13.1666666666667" style="3" customWidth="1"/>
    <col min="4" max="4" width="8.83333333333333" style="2"/>
    <col min="5" max="5" width="13.1666666666667" style="2" customWidth="1"/>
    <col min="9" max="9" width="24.8333333333333" customWidth="1"/>
    <col min="10" max="10" width="39.5" customWidth="1"/>
  </cols>
  <sheetData>
    <row r="2" customHeight="1" spans="3:12">
      <c r="C2" s="4" t="s">
        <v>42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43</v>
      </c>
      <c r="I4" s="5"/>
      <c r="J4" s="5" t="s">
        <v>44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45</v>
      </c>
      <c r="C6" s="9" t="s">
        <v>46</v>
      </c>
      <c r="D6" s="9"/>
      <c r="E6" s="9"/>
      <c r="F6" s="10" t="s">
        <v>47</v>
      </c>
      <c r="G6" s="10"/>
      <c r="H6" s="10"/>
      <c r="I6" s="10"/>
      <c r="J6" s="8" t="s">
        <v>48</v>
      </c>
    </row>
    <row r="7" customHeight="1" spans="1:10">
      <c r="A7" s="7"/>
      <c r="B7" s="8"/>
      <c r="C7" s="11" t="s">
        <v>49</v>
      </c>
      <c r="D7" s="12" t="s">
        <v>50</v>
      </c>
      <c r="E7" s="9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8"/>
    </row>
    <row r="8" customHeight="1" spans="1:10">
      <c r="A8" s="13">
        <v>1</v>
      </c>
      <c r="B8" s="14" t="s">
        <v>56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57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58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59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43" t="s">
        <v>60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62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4" t="s">
        <v>63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5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5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5"/>
    </row>
    <row r="21" s="1" customFormat="1" customHeight="1" spans="1:10">
      <c r="A21" s="17"/>
      <c r="B21" s="18" t="s">
        <v>64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6"/>
    </row>
    <row r="22" customHeight="1" spans="1:10">
      <c r="A22" s="13">
        <v>4</v>
      </c>
      <c r="B22" s="14" t="s">
        <v>65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4" t="s">
        <v>66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5"/>
    </row>
    <row r="24" s="1" customFormat="1" customHeight="1" spans="1:10">
      <c r="A24" s="17"/>
      <c r="B24" s="18" t="s">
        <v>67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6"/>
    </row>
    <row r="25" customHeight="1" spans="1:10">
      <c r="A25" s="21">
        <v>5</v>
      </c>
      <c r="B25" s="22" t="s">
        <v>68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43" t="s">
        <v>69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70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71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43" t="s">
        <v>72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5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5"/>
    </row>
    <row r="32" s="1" customFormat="1" customHeight="1" spans="1:10">
      <c r="A32" s="17"/>
      <c r="B32" s="18" t="s">
        <v>73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6"/>
    </row>
    <row r="33" customHeight="1" spans="1:10">
      <c r="A33" s="13">
        <v>7</v>
      </c>
      <c r="B33" s="14" t="s">
        <v>74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7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8"/>
    </row>
    <row r="37" s="1" customFormat="1" customHeight="1" spans="1:10">
      <c r="A37" s="17"/>
      <c r="B37" s="18" t="s">
        <v>75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9"/>
    </row>
    <row r="38" customHeight="1" spans="1:10">
      <c r="A38" s="13">
        <v>8</v>
      </c>
      <c r="B38" s="14" t="s">
        <v>76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4" t="s">
        <v>77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5"/>
    </row>
    <row r="40" s="1" customFormat="1" customHeight="1" spans="1:10">
      <c r="A40" s="17"/>
      <c r="B40" s="18" t="s">
        <v>78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6"/>
    </row>
    <row r="41" customHeight="1" spans="1:10">
      <c r="A41" s="13">
        <v>9</v>
      </c>
      <c r="B41" s="14" t="s">
        <v>79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43" t="s">
        <v>80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81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82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83</v>
      </c>
      <c r="J45" s="48"/>
    </row>
    <row r="46" s="1" customFormat="1" customHeight="1" spans="1:10">
      <c r="A46" s="17"/>
      <c r="B46" s="18" t="s">
        <v>84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9"/>
    </row>
    <row r="47" customHeight="1" spans="1:10">
      <c r="A47" s="17"/>
      <c r="B47" s="18" t="s">
        <v>30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50"/>
    </row>
    <row r="51" customHeight="1" spans="1:9">
      <c r="A51" s="29" t="s">
        <v>85</v>
      </c>
      <c r="B51" s="30"/>
      <c r="C51" s="31" t="s">
        <v>86</v>
      </c>
      <c r="D51" s="31"/>
      <c r="E51" s="31" t="s">
        <v>87</v>
      </c>
      <c r="F51" s="31"/>
      <c r="G51" s="31" t="s">
        <v>88</v>
      </c>
      <c r="H51" s="31"/>
      <c r="I51" s="51" t="s">
        <v>89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2">
        <f>A52-C52</f>
        <v>0</v>
      </c>
    </row>
    <row r="54" customHeight="1" spans="1:9">
      <c r="A54" s="34" t="s">
        <v>90</v>
      </c>
      <c r="B54" s="35"/>
      <c r="C54" s="36" t="s">
        <v>34</v>
      </c>
      <c r="D54" s="34"/>
      <c r="E54" s="34" t="s">
        <v>91</v>
      </c>
      <c r="F54" s="34"/>
      <c r="G54" s="34" t="s">
        <v>36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linyujie</cp:lastModifiedBy>
  <dcterms:created xsi:type="dcterms:W3CDTF">2014-04-15T08:52:00Z</dcterms:created>
  <cp:lastPrinted>2017-11-07T06:55:00Z</cp:lastPrinted>
  <dcterms:modified xsi:type="dcterms:W3CDTF">2018-03-28T02:24:58Z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