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F918D60-377F-45C7-92D4-48007904325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" l="1"/>
  <c r="G52" i="2" s="1"/>
  <c r="H49" i="2"/>
  <c r="B52" i="2" s="1"/>
  <c r="G49" i="2"/>
  <c r="K52" i="2" l="1"/>
</calcChain>
</file>

<file path=xl/sharedStrings.xml><?xml version="1.0" encoding="utf-8"?>
<sst xmlns="http://schemas.openxmlformats.org/spreadsheetml/2006/main" count="72" uniqueCount="64">
  <si>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</si>
  <si>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</si>
  <si>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</si>
  <si>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</si>
  <si>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</si>
  <si>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</si>
  <si>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</si>
  <si>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</si>
  <si>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</si>
  <si>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</si>
  <si>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</si>
  <si>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</si>
  <si>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</si>
  <si>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</si>
  <si>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</si>
  <si>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</si>
  <si>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</si>
  <si>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</si>
  <si>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</si>
  <si>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</si>
  <si>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</si>
  <si>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</si>
  <si>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</si>
  <si>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</si>
  <si>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</si>
  <si>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</si>
  <si>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</si>
  <si>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</si>
  <si>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</si>
  <si>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</si>
  <si>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</si>
  <si>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</si>
  <si>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</si>
  <si>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停车费用</t>
    <phoneticPr fontId="8" type="noConversion"/>
  </si>
  <si>
    <t>侯姐打车费</t>
    <phoneticPr fontId="8" type="noConversion"/>
  </si>
  <si>
    <t>王凤雨差旅打车费</t>
    <phoneticPr fontId="8" type="noConversion"/>
  </si>
  <si>
    <t>广州差旅打车费</t>
    <phoneticPr fontId="8" type="noConversion"/>
  </si>
  <si>
    <t>杨苗苗打车费</t>
    <phoneticPr fontId="8" type="noConversion"/>
  </si>
  <si>
    <t>12.28牛奶酸奶采购</t>
    <phoneticPr fontId="8" type="noConversion"/>
  </si>
  <si>
    <t>1.18日全家</t>
    <phoneticPr fontId="8" type="noConversion"/>
  </si>
  <si>
    <t>礼盒工厂-家</t>
    <phoneticPr fontId="8" type="noConversion"/>
  </si>
  <si>
    <t>12.27会务组餐费</t>
    <phoneticPr fontId="8" type="noConversion"/>
  </si>
  <si>
    <t>12.28会务组餐费</t>
    <phoneticPr fontId="8" type="noConversion"/>
  </si>
  <si>
    <t>12.30会务组餐费</t>
    <phoneticPr fontId="8" type="noConversion"/>
  </si>
  <si>
    <t>1.1客户糖水</t>
    <phoneticPr fontId="8" type="noConversion"/>
  </si>
  <si>
    <t>1.7会务组餐费</t>
    <phoneticPr fontId="8" type="noConversion"/>
  </si>
  <si>
    <t>1.11会务组餐费</t>
    <phoneticPr fontId="8" type="noConversion"/>
  </si>
  <si>
    <t>1.13会务组餐费</t>
    <phoneticPr fontId="8" type="noConversion"/>
  </si>
  <si>
    <t>1.14会务组餐费</t>
    <phoneticPr fontId="8" type="noConversion"/>
  </si>
  <si>
    <t>1.17会务组餐费</t>
    <phoneticPr fontId="8" type="noConversion"/>
  </si>
  <si>
    <t>1.18会务组餐费</t>
    <phoneticPr fontId="8" type="noConversion"/>
  </si>
  <si>
    <t>12.26会务组餐费</t>
    <phoneticPr fontId="8" type="noConversion"/>
  </si>
  <si>
    <t>12.25会务组餐费</t>
    <phoneticPr fontId="8" type="noConversion"/>
  </si>
  <si>
    <t>1.10会务组餐费</t>
    <phoneticPr fontId="8" type="noConversion"/>
  </si>
  <si>
    <t>1.12会务组餐费</t>
    <phoneticPr fontId="8" type="noConversion"/>
  </si>
  <si>
    <t>1.5日711</t>
    <phoneticPr fontId="8" type="noConversion"/>
  </si>
  <si>
    <t>1.2会务组餐费</t>
    <phoneticPr fontId="8" type="noConversion"/>
  </si>
  <si>
    <t>1.9会务组餐费</t>
    <phoneticPr fontId="8" type="noConversion"/>
  </si>
  <si>
    <t>1.3会务组餐费</t>
    <phoneticPr fontId="8" type="noConversion"/>
  </si>
  <si>
    <t>1.13水果</t>
    <phoneticPr fontId="8" type="noConversion"/>
  </si>
  <si>
    <t>核酸检测</t>
    <phoneticPr fontId="8" type="noConversion"/>
  </si>
  <si>
    <t>麦当劳</t>
    <phoneticPr fontId="8" type="noConversion"/>
  </si>
  <si>
    <t>12.28-1.18</t>
    <phoneticPr fontId="8" type="noConversion"/>
  </si>
  <si>
    <t xml:space="preserve">	HMZA-220101-KGG690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</si>
</sst>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4"/>
  <sheetViews>
    <sheetView tabSelected="1" topLeftCell="A22" workbookViewId="0">
      <selection activeCell="G22" sqref="G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7.649999999999999" x14ac:dyDescent="0.3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6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7"/>
    </row>
    <row r="5" spans="2:16" ht="20.100000000000001" customHeight="1" x14ac:dyDescent="0.3">
      <c r="B5" s="3"/>
      <c r="C5" s="4"/>
      <c r="D5" s="5" t="s">
        <v>6</v>
      </c>
      <c r="E5" s="5"/>
      <c r="F5" s="68" t="s">
        <v>7</v>
      </c>
      <c r="G5" s="68"/>
      <c r="H5" s="5" t="s">
        <v>8</v>
      </c>
      <c r="I5" s="4"/>
      <c r="J5" s="68" t="s">
        <v>9</v>
      </c>
      <c r="K5" s="69"/>
    </row>
    <row r="6" spans="2:16" ht="20.100000000000001" customHeight="1" x14ac:dyDescent="0.3">
      <c r="B6" s="6"/>
      <c r="C6" s="7"/>
      <c r="D6" s="8" t="s">
        <v>10</v>
      </c>
      <c r="E6" s="8"/>
      <c r="F6" s="70" t="s">
        <v>11</v>
      </c>
      <c r="G6" s="70"/>
      <c r="H6" s="8" t="s">
        <v>12</v>
      </c>
      <c r="I6" s="7"/>
      <c r="J6" s="70" t="s">
        <v>13</v>
      </c>
      <c r="K6" s="63"/>
    </row>
    <row r="7" spans="2:16" ht="20.100000000000001" customHeight="1" x14ac:dyDescent="0.3">
      <c r="B7" s="6"/>
      <c r="C7" s="7"/>
      <c r="D7" s="8" t="s">
        <v>14</v>
      </c>
      <c r="E7" s="8"/>
      <c r="F7" s="61" t="s">
        <v>62</v>
      </c>
      <c r="G7" s="62"/>
      <c r="H7" s="36" t="s">
        <v>15</v>
      </c>
      <c r="I7" s="13"/>
      <c r="J7" s="62">
        <v>2.7</v>
      </c>
      <c r="K7" s="63"/>
    </row>
    <row r="8" spans="2:16" ht="20.100000000000001" customHeight="1" x14ac:dyDescent="0.3">
      <c r="B8" s="9"/>
      <c r="C8" s="10"/>
      <c r="D8" s="11"/>
      <c r="E8" s="11"/>
      <c r="F8" s="12"/>
      <c r="G8" s="12"/>
      <c r="H8" s="11" t="s">
        <v>16</v>
      </c>
      <c r="I8" s="18"/>
      <c r="J8" s="64" t="s">
        <v>63</v>
      </c>
      <c r="K8" s="65"/>
    </row>
    <row r="9" spans="2:16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6" ht="20.100000000000001" customHeight="1" x14ac:dyDescent="0.3">
      <c r="B10" s="66" t="s">
        <v>0</v>
      </c>
      <c r="C10" s="67"/>
      <c r="D10" s="14" t="s">
        <v>17</v>
      </c>
      <c r="E10" s="66" t="s">
        <v>18</v>
      </c>
      <c r="F10" s="67"/>
      <c r="G10" s="34" t="s">
        <v>19</v>
      </c>
      <c r="H10" s="27" t="s">
        <v>20</v>
      </c>
      <c r="I10" s="66" t="s">
        <v>21</v>
      </c>
      <c r="J10" s="67"/>
      <c r="K10" s="34" t="s">
        <v>22</v>
      </c>
      <c r="L10" s="33"/>
      <c r="M10" s="33"/>
    </row>
    <row r="11" spans="2:16" ht="20.100000000000001" customHeight="1" x14ac:dyDescent="0.3">
      <c r="B11" s="45">
        <v>1</v>
      </c>
      <c r="C11" s="46"/>
      <c r="D11" s="42" t="s">
        <v>23</v>
      </c>
      <c r="E11" s="53" t="s">
        <v>24</v>
      </c>
      <c r="F11" s="54"/>
      <c r="G11" s="28">
        <v>0</v>
      </c>
      <c r="H11" s="28"/>
      <c r="I11" s="38"/>
      <c r="J11" s="39"/>
      <c r="K11" s="35" t="s">
        <v>25</v>
      </c>
      <c r="L11" s="33"/>
      <c r="M11" s="33"/>
    </row>
    <row r="12" spans="2:16" ht="23" customHeight="1" x14ac:dyDescent="0.3">
      <c r="B12" s="45">
        <v>2</v>
      </c>
      <c r="C12" s="46"/>
      <c r="D12" s="43"/>
      <c r="E12" s="55" t="s">
        <v>26</v>
      </c>
      <c r="F12" s="56"/>
      <c r="G12" s="28">
        <v>318</v>
      </c>
      <c r="H12" s="28">
        <v>318</v>
      </c>
      <c r="I12" s="38"/>
      <c r="J12" s="39"/>
      <c r="K12" s="35" t="s">
        <v>40</v>
      </c>
      <c r="L12" s="33"/>
      <c r="M12" s="33"/>
    </row>
    <row r="13" spans="2:16" ht="23" customHeight="1" x14ac:dyDescent="0.3">
      <c r="B13" s="45">
        <v>3</v>
      </c>
      <c r="C13" s="46"/>
      <c r="D13" s="43"/>
      <c r="E13" s="57"/>
      <c r="F13" s="58"/>
      <c r="G13" s="28">
        <v>229.81</v>
      </c>
      <c r="H13" s="28">
        <v>229.81</v>
      </c>
      <c r="I13" s="29"/>
      <c r="J13" s="30"/>
      <c r="K13" s="35" t="s">
        <v>34</v>
      </c>
      <c r="L13" s="33"/>
      <c r="M13" s="33"/>
    </row>
    <row r="14" spans="2:16" ht="23" customHeight="1" x14ac:dyDescent="0.3">
      <c r="B14" s="45">
        <v>4</v>
      </c>
      <c r="C14" s="46"/>
      <c r="D14" s="43"/>
      <c r="E14" s="57"/>
      <c r="F14" s="58"/>
      <c r="G14" s="28">
        <v>556.80999999999995</v>
      </c>
      <c r="H14" s="28">
        <v>556.80999999999995</v>
      </c>
      <c r="I14" s="29"/>
      <c r="J14" s="30"/>
      <c r="K14" s="35" t="s">
        <v>37</v>
      </c>
      <c r="L14" s="33"/>
      <c r="M14" s="33"/>
    </row>
    <row r="15" spans="2:16" ht="23" customHeight="1" x14ac:dyDescent="0.3">
      <c r="B15" s="45">
        <v>5</v>
      </c>
      <c r="C15" s="46"/>
      <c r="D15" s="43"/>
      <c r="E15" s="57"/>
      <c r="F15" s="58"/>
      <c r="G15" s="28">
        <v>558</v>
      </c>
      <c r="H15" s="28">
        <v>558</v>
      </c>
      <c r="I15" s="29"/>
      <c r="J15" s="30"/>
      <c r="K15" s="35" t="s">
        <v>35</v>
      </c>
      <c r="L15" s="33"/>
      <c r="M15" s="33"/>
    </row>
    <row r="16" spans="2:16" ht="23" customHeight="1" x14ac:dyDescent="0.3">
      <c r="B16" s="45">
        <v>6</v>
      </c>
      <c r="C16" s="46"/>
      <c r="D16" s="43"/>
      <c r="E16" s="57"/>
      <c r="F16" s="58"/>
      <c r="G16" s="28">
        <v>237.88</v>
      </c>
      <c r="H16" s="28">
        <v>237.88</v>
      </c>
      <c r="I16" s="29"/>
      <c r="J16" s="30"/>
      <c r="K16" s="35" t="s">
        <v>36</v>
      </c>
      <c r="L16" s="33"/>
      <c r="M16" s="33"/>
      <c r="P16" s="22"/>
    </row>
    <row r="17" spans="2:13" ht="20.100000000000001" customHeight="1" x14ac:dyDescent="0.3">
      <c r="B17" s="45">
        <v>7</v>
      </c>
      <c r="C17" s="46"/>
      <c r="D17" s="43"/>
      <c r="E17" s="55" t="s">
        <v>27</v>
      </c>
      <c r="F17" s="56"/>
      <c r="G17" s="28">
        <v>130.69999999999999</v>
      </c>
      <c r="H17" s="28">
        <v>130.69999999999999</v>
      </c>
      <c r="I17" s="29"/>
      <c r="J17" s="30"/>
      <c r="K17" s="31" t="s">
        <v>52</v>
      </c>
      <c r="L17" s="33"/>
      <c r="M17" s="33"/>
    </row>
    <row r="18" spans="2:13" ht="20.100000000000001" customHeight="1" x14ac:dyDescent="0.3">
      <c r="B18" s="25"/>
      <c r="C18" s="26"/>
      <c r="D18" s="43"/>
      <c r="E18" s="57"/>
      <c r="F18" s="58"/>
      <c r="G18" s="28">
        <v>95</v>
      </c>
      <c r="H18" s="28">
        <v>95</v>
      </c>
      <c r="I18" s="29"/>
      <c r="J18" s="30"/>
      <c r="K18" s="31" t="s">
        <v>51</v>
      </c>
      <c r="L18" s="33"/>
      <c r="M18" s="33"/>
    </row>
    <row r="19" spans="2:13" ht="20.100000000000001" customHeight="1" x14ac:dyDescent="0.3">
      <c r="B19" s="25"/>
      <c r="C19" s="26"/>
      <c r="D19" s="43"/>
      <c r="E19" s="57"/>
      <c r="F19" s="58"/>
      <c r="G19" s="28">
        <v>776</v>
      </c>
      <c r="H19" s="28">
        <v>776</v>
      </c>
      <c r="I19" s="29"/>
      <c r="J19" s="30"/>
      <c r="K19" s="31" t="s">
        <v>41</v>
      </c>
      <c r="L19" s="33"/>
      <c r="M19" s="33"/>
    </row>
    <row r="20" spans="2:13" ht="20.100000000000001" customHeight="1" x14ac:dyDescent="0.3">
      <c r="B20" s="25"/>
      <c r="C20" s="26"/>
      <c r="D20" s="43"/>
      <c r="E20" s="57"/>
      <c r="F20" s="58"/>
      <c r="G20" s="28">
        <v>74</v>
      </c>
      <c r="H20" s="28">
        <v>74</v>
      </c>
      <c r="I20" s="29"/>
      <c r="J20" s="30"/>
      <c r="K20" s="31" t="s">
        <v>41</v>
      </c>
      <c r="L20" s="33"/>
      <c r="M20" s="33"/>
    </row>
    <row r="21" spans="2:13" ht="20.100000000000001" customHeight="1" x14ac:dyDescent="0.3">
      <c r="B21" s="25"/>
      <c r="C21" s="26"/>
      <c r="D21" s="43"/>
      <c r="E21" s="57"/>
      <c r="F21" s="58"/>
      <c r="G21" s="28">
        <v>136</v>
      </c>
      <c r="H21" s="28">
        <v>136</v>
      </c>
      <c r="I21" s="29"/>
      <c r="J21" s="30"/>
      <c r="K21" s="31" t="s">
        <v>42</v>
      </c>
      <c r="L21" s="33"/>
      <c r="M21" s="33"/>
    </row>
    <row r="22" spans="2:13" ht="20.100000000000001" customHeight="1" x14ac:dyDescent="0.3">
      <c r="B22" s="25"/>
      <c r="C22" s="26"/>
      <c r="D22" s="43"/>
      <c r="E22" s="57"/>
      <c r="F22" s="58"/>
      <c r="G22" s="28">
        <v>137</v>
      </c>
      <c r="H22" s="28">
        <v>137</v>
      </c>
      <c r="I22" s="29"/>
      <c r="J22" s="30"/>
      <c r="K22" s="31" t="s">
        <v>42</v>
      </c>
      <c r="L22" s="33"/>
      <c r="M22" s="33"/>
    </row>
    <row r="23" spans="2:13" ht="20.100000000000001" customHeight="1" x14ac:dyDescent="0.3">
      <c r="B23" s="25"/>
      <c r="C23" s="26"/>
      <c r="D23" s="43"/>
      <c r="E23" s="57"/>
      <c r="F23" s="58"/>
      <c r="G23" s="28">
        <v>34.69</v>
      </c>
      <c r="H23" s="28">
        <v>34.69</v>
      </c>
      <c r="I23" s="38"/>
      <c r="J23" s="39"/>
      <c r="K23" s="31" t="s">
        <v>38</v>
      </c>
      <c r="L23" s="33"/>
      <c r="M23" s="33"/>
    </row>
    <row r="24" spans="2:13" ht="20.100000000000001" customHeight="1" x14ac:dyDescent="0.3">
      <c r="B24" s="25"/>
      <c r="C24" s="26"/>
      <c r="D24" s="43"/>
      <c r="E24" s="57"/>
      <c r="F24" s="58"/>
      <c r="G24" s="28">
        <v>41.8</v>
      </c>
      <c r="H24" s="28">
        <v>41.8</v>
      </c>
      <c r="I24" s="38"/>
      <c r="J24" s="39"/>
      <c r="K24" s="31" t="s">
        <v>43</v>
      </c>
      <c r="L24" s="33"/>
      <c r="M24" s="33"/>
    </row>
    <row r="25" spans="2:13" ht="20.100000000000001" customHeight="1" x14ac:dyDescent="0.3">
      <c r="B25" s="25"/>
      <c r="C25" s="26"/>
      <c r="D25" s="43"/>
      <c r="E25" s="57"/>
      <c r="F25" s="58"/>
      <c r="G25" s="28">
        <v>69.77</v>
      </c>
      <c r="H25" s="28"/>
      <c r="I25" s="29"/>
      <c r="J25" s="30">
        <v>69.77</v>
      </c>
      <c r="K25" s="31" t="s">
        <v>43</v>
      </c>
      <c r="L25" s="32"/>
      <c r="M25" s="33"/>
    </row>
    <row r="26" spans="2:13" ht="20.100000000000001" customHeight="1" x14ac:dyDescent="0.3">
      <c r="B26" s="25"/>
      <c r="C26" s="26"/>
      <c r="D26" s="43"/>
      <c r="E26" s="57"/>
      <c r="F26" s="58"/>
      <c r="G26" s="28">
        <v>72.5</v>
      </c>
      <c r="H26" s="28"/>
      <c r="I26" s="29"/>
      <c r="J26" s="30">
        <v>72.5</v>
      </c>
      <c r="K26" s="31" t="s">
        <v>44</v>
      </c>
      <c r="L26" s="32"/>
      <c r="M26" s="33"/>
    </row>
    <row r="27" spans="2:13" ht="20.100000000000001" customHeight="1" x14ac:dyDescent="0.3">
      <c r="B27" s="25"/>
      <c r="C27" s="26"/>
      <c r="D27" s="43"/>
      <c r="E27" s="57"/>
      <c r="F27" s="58"/>
      <c r="G27" s="28">
        <v>147</v>
      </c>
      <c r="H27" s="28"/>
      <c r="I27" s="29"/>
      <c r="J27" s="30">
        <v>147</v>
      </c>
      <c r="K27" s="31" t="s">
        <v>56</v>
      </c>
      <c r="L27" s="32"/>
      <c r="M27" s="33"/>
    </row>
    <row r="28" spans="2:13" ht="20.100000000000001" customHeight="1" x14ac:dyDescent="0.3">
      <c r="B28" s="25"/>
      <c r="C28" s="26"/>
      <c r="D28" s="43"/>
      <c r="E28" s="57"/>
      <c r="F28" s="58"/>
      <c r="G28" s="28">
        <v>114</v>
      </c>
      <c r="H28" s="28">
        <v>114</v>
      </c>
      <c r="I28" s="29"/>
      <c r="J28" s="30"/>
      <c r="K28" s="31" t="s">
        <v>58</v>
      </c>
      <c r="L28" s="32"/>
      <c r="M28" s="33"/>
    </row>
    <row r="29" spans="2:13" ht="20.100000000000001" customHeight="1" x14ac:dyDescent="0.3">
      <c r="B29" s="25"/>
      <c r="C29" s="26"/>
      <c r="D29" s="43"/>
      <c r="E29" s="57"/>
      <c r="F29" s="58"/>
      <c r="G29" s="28">
        <v>61.7</v>
      </c>
      <c r="H29" s="28">
        <v>61.7</v>
      </c>
      <c r="I29" s="29"/>
      <c r="J29" s="30"/>
      <c r="K29" s="31" t="s">
        <v>55</v>
      </c>
      <c r="L29" s="32"/>
      <c r="M29" s="33"/>
    </row>
    <row r="30" spans="2:13" ht="20.100000000000001" customHeight="1" x14ac:dyDescent="0.3">
      <c r="B30" s="23"/>
      <c r="C30" s="24"/>
      <c r="D30" s="43"/>
      <c r="E30" s="57"/>
      <c r="F30" s="58"/>
      <c r="G30" s="28">
        <v>236.9</v>
      </c>
      <c r="H30" s="28"/>
      <c r="I30" s="29"/>
      <c r="J30" s="30">
        <v>236.9</v>
      </c>
      <c r="K30" s="31" t="s">
        <v>45</v>
      </c>
      <c r="L30" s="32"/>
      <c r="M30" s="33"/>
    </row>
    <row r="31" spans="2:13" ht="20.100000000000001" customHeight="1" x14ac:dyDescent="0.3">
      <c r="B31" s="23"/>
      <c r="C31" s="24"/>
      <c r="D31" s="43"/>
      <c r="E31" s="57"/>
      <c r="F31" s="58"/>
      <c r="G31" s="28">
        <v>62</v>
      </c>
      <c r="H31" s="28"/>
      <c r="I31" s="29"/>
      <c r="J31" s="30">
        <v>62</v>
      </c>
      <c r="K31" s="31" t="s">
        <v>45</v>
      </c>
      <c r="L31" s="32"/>
      <c r="M31" s="33"/>
    </row>
    <row r="32" spans="2:13" ht="20.100000000000001" customHeight="1" x14ac:dyDescent="0.3">
      <c r="B32" s="25"/>
      <c r="C32" s="26"/>
      <c r="D32" s="43"/>
      <c r="E32" s="57"/>
      <c r="F32" s="58"/>
      <c r="G32" s="28">
        <v>192</v>
      </c>
      <c r="H32" s="28">
        <v>192</v>
      </c>
      <c r="I32" s="29"/>
      <c r="J32" s="30"/>
      <c r="K32" s="31" t="s">
        <v>57</v>
      </c>
      <c r="L32" s="32"/>
      <c r="M32" s="33"/>
    </row>
    <row r="33" spans="2:13" ht="20.100000000000001" customHeight="1" x14ac:dyDescent="0.3">
      <c r="B33" s="25"/>
      <c r="C33" s="26"/>
      <c r="D33" s="43"/>
      <c r="E33" s="57"/>
      <c r="F33" s="58"/>
      <c r="G33" s="28">
        <v>72</v>
      </c>
      <c r="H33" s="28">
        <v>72</v>
      </c>
      <c r="I33" s="29"/>
      <c r="J33" s="30"/>
      <c r="K33" s="31" t="s">
        <v>53</v>
      </c>
      <c r="L33" s="32"/>
      <c r="M33" s="33"/>
    </row>
    <row r="34" spans="2:13" ht="20.100000000000001" customHeight="1" x14ac:dyDescent="0.3">
      <c r="B34" s="25"/>
      <c r="C34" s="26"/>
      <c r="D34" s="43"/>
      <c r="E34" s="57"/>
      <c r="F34" s="58"/>
      <c r="G34" s="28">
        <v>434</v>
      </c>
      <c r="H34" s="28">
        <v>434</v>
      </c>
      <c r="I34" s="29"/>
      <c r="J34" s="30"/>
      <c r="K34" s="31" t="s">
        <v>53</v>
      </c>
      <c r="L34" s="33"/>
      <c r="M34" s="33"/>
    </row>
    <row r="35" spans="2:13" ht="20.100000000000001" customHeight="1" x14ac:dyDescent="0.3">
      <c r="B35" s="23"/>
      <c r="C35" s="24"/>
      <c r="D35" s="43"/>
      <c r="E35" s="57"/>
      <c r="F35" s="58"/>
      <c r="G35" s="28">
        <v>259.74</v>
      </c>
      <c r="H35" s="28"/>
      <c r="I35" s="38">
        <v>259.74</v>
      </c>
      <c r="J35" s="39"/>
      <c r="K35" s="31" t="s">
        <v>46</v>
      </c>
      <c r="L35" s="32"/>
      <c r="M35" s="33"/>
    </row>
    <row r="36" spans="2:13" ht="20.100000000000001" customHeight="1" x14ac:dyDescent="0.3">
      <c r="B36" s="25"/>
      <c r="C36" s="26"/>
      <c r="D36" s="43"/>
      <c r="E36" s="57"/>
      <c r="F36" s="58"/>
      <c r="G36" s="28">
        <v>250</v>
      </c>
      <c r="H36" s="28">
        <v>250</v>
      </c>
      <c r="I36" s="29"/>
      <c r="J36" s="30"/>
      <c r="K36" s="31" t="s">
        <v>54</v>
      </c>
      <c r="L36" s="33"/>
      <c r="M36" s="33"/>
    </row>
    <row r="37" spans="2:13" ht="20.100000000000001" customHeight="1" x14ac:dyDescent="0.3">
      <c r="B37" s="25"/>
      <c r="C37" s="26"/>
      <c r="D37" s="43"/>
      <c r="E37" s="57"/>
      <c r="F37" s="58"/>
      <c r="G37" s="28">
        <v>253.5</v>
      </c>
      <c r="H37" s="28">
        <v>253.5</v>
      </c>
      <c r="I37" s="29"/>
      <c r="J37" s="30"/>
      <c r="K37" s="31" t="s">
        <v>47</v>
      </c>
      <c r="L37" s="33"/>
      <c r="M37" s="33"/>
    </row>
    <row r="38" spans="2:13" ht="20.100000000000001" customHeight="1" x14ac:dyDescent="0.3">
      <c r="B38" s="25"/>
      <c r="C38" s="26"/>
      <c r="D38" s="43"/>
      <c r="E38" s="57"/>
      <c r="F38" s="58"/>
      <c r="G38" s="28">
        <v>78.13</v>
      </c>
      <c r="H38" s="28">
        <v>78.13</v>
      </c>
      <c r="I38" s="29"/>
      <c r="J38" s="30"/>
      <c r="K38" s="31" t="s">
        <v>59</v>
      </c>
      <c r="L38" s="33"/>
      <c r="M38" s="33"/>
    </row>
    <row r="39" spans="2:13" ht="20.100000000000001" customHeight="1" x14ac:dyDescent="0.3">
      <c r="B39" s="25"/>
      <c r="C39" s="26"/>
      <c r="D39" s="43"/>
      <c r="E39" s="57"/>
      <c r="F39" s="58"/>
      <c r="G39" s="28">
        <v>47</v>
      </c>
      <c r="H39" s="28"/>
      <c r="I39" s="38">
        <v>47</v>
      </c>
      <c r="J39" s="39"/>
      <c r="K39" s="31" t="s">
        <v>48</v>
      </c>
      <c r="L39" s="32"/>
      <c r="M39" s="33"/>
    </row>
    <row r="40" spans="2:13" ht="20.100000000000001" customHeight="1" x14ac:dyDescent="0.3">
      <c r="B40" s="25"/>
      <c r="C40" s="26"/>
      <c r="D40" s="43"/>
      <c r="E40" s="57"/>
      <c r="F40" s="58"/>
      <c r="G40" s="28">
        <v>92</v>
      </c>
      <c r="H40" s="28"/>
      <c r="I40" s="38">
        <v>92</v>
      </c>
      <c r="J40" s="39"/>
      <c r="K40" s="31" t="s">
        <v>49</v>
      </c>
      <c r="L40" s="32"/>
      <c r="M40" s="33"/>
    </row>
    <row r="41" spans="2:13" ht="20.100000000000001" customHeight="1" x14ac:dyDescent="0.3">
      <c r="B41" s="23"/>
      <c r="C41" s="24"/>
      <c r="D41" s="43"/>
      <c r="E41" s="57"/>
      <c r="F41" s="58"/>
      <c r="G41" s="28">
        <v>191</v>
      </c>
      <c r="H41" s="28">
        <v>191</v>
      </c>
      <c r="I41" s="29"/>
      <c r="J41" s="30"/>
      <c r="K41" s="31" t="s">
        <v>49</v>
      </c>
      <c r="L41" s="33"/>
      <c r="M41" s="33"/>
    </row>
    <row r="42" spans="2:13" ht="20.100000000000001" customHeight="1" x14ac:dyDescent="0.3">
      <c r="B42" s="25"/>
      <c r="C42" s="26"/>
      <c r="D42" s="43"/>
      <c r="E42" s="57"/>
      <c r="F42" s="58"/>
      <c r="G42" s="28">
        <v>324</v>
      </c>
      <c r="H42" s="28">
        <v>324</v>
      </c>
      <c r="I42" s="29"/>
      <c r="J42" s="30"/>
      <c r="K42" s="31" t="s">
        <v>50</v>
      </c>
      <c r="L42" s="33"/>
      <c r="M42" s="33"/>
    </row>
    <row r="43" spans="2:13" ht="20.100000000000001" customHeight="1" x14ac:dyDescent="0.3">
      <c r="B43" s="25"/>
      <c r="C43" s="26"/>
      <c r="D43" s="43"/>
      <c r="E43" s="57"/>
      <c r="F43" s="58"/>
      <c r="G43" s="28">
        <v>94</v>
      </c>
      <c r="H43" s="28">
        <v>94</v>
      </c>
      <c r="I43" s="29"/>
      <c r="J43" s="30"/>
      <c r="K43" s="31" t="s">
        <v>50</v>
      </c>
      <c r="L43" s="33"/>
      <c r="M43" s="33"/>
    </row>
    <row r="44" spans="2:13" ht="20.100000000000001" customHeight="1" x14ac:dyDescent="0.3">
      <c r="B44" s="25"/>
      <c r="C44" s="26"/>
      <c r="D44" s="43"/>
      <c r="E44" s="57"/>
      <c r="F44" s="58"/>
      <c r="G44" s="28">
        <v>103.5</v>
      </c>
      <c r="H44" s="28">
        <v>103.5</v>
      </c>
      <c r="I44" s="29"/>
      <c r="J44" s="30"/>
      <c r="K44" s="31" t="s">
        <v>61</v>
      </c>
      <c r="L44" s="33"/>
      <c r="M44" s="33"/>
    </row>
    <row r="45" spans="2:13" ht="20.100000000000001" customHeight="1" x14ac:dyDescent="0.3">
      <c r="B45" s="23"/>
      <c r="C45" s="24"/>
      <c r="D45" s="44"/>
      <c r="E45" s="59"/>
      <c r="F45" s="60"/>
      <c r="G45" s="28">
        <v>81.099999999999994</v>
      </c>
      <c r="H45" s="28">
        <v>81.099999999999994</v>
      </c>
      <c r="I45" s="29"/>
      <c r="J45" s="30"/>
      <c r="K45" s="31" t="s">
        <v>39</v>
      </c>
      <c r="L45" s="33"/>
      <c r="M45" s="33"/>
    </row>
    <row r="46" spans="2:13" ht="20.100000000000001" customHeight="1" x14ac:dyDescent="0.3">
      <c r="B46" s="45">
        <v>8</v>
      </c>
      <c r="C46" s="46"/>
      <c r="D46" s="42" t="s">
        <v>1</v>
      </c>
      <c r="E46" s="47" t="s">
        <v>28</v>
      </c>
      <c r="F46" s="47"/>
      <c r="G46" s="28">
        <v>71</v>
      </c>
      <c r="H46" s="28">
        <v>71</v>
      </c>
      <c r="I46" s="38"/>
      <c r="J46" s="39"/>
      <c r="K46" s="31"/>
      <c r="L46" s="33"/>
      <c r="M46" s="33"/>
    </row>
    <row r="47" spans="2:13" ht="20.100000000000001" customHeight="1" x14ac:dyDescent="0.3">
      <c r="B47" s="45">
        <v>9</v>
      </c>
      <c r="C47" s="46"/>
      <c r="D47" s="43"/>
      <c r="E47" s="47" t="s">
        <v>33</v>
      </c>
      <c r="F47" s="47"/>
      <c r="G47" s="28">
        <v>60</v>
      </c>
      <c r="H47" s="28">
        <v>60</v>
      </c>
      <c r="I47" s="38"/>
      <c r="J47" s="39"/>
      <c r="K47" s="31"/>
      <c r="L47" s="33"/>
      <c r="M47" s="33"/>
    </row>
    <row r="48" spans="2:13" ht="20.100000000000001" customHeight="1" x14ac:dyDescent="0.3">
      <c r="B48" s="45">
        <v>10</v>
      </c>
      <c r="C48" s="46"/>
      <c r="D48" s="44"/>
      <c r="E48" s="47" t="s">
        <v>60</v>
      </c>
      <c r="F48" s="47"/>
      <c r="G48" s="28">
        <v>97.5</v>
      </c>
      <c r="H48" s="28">
        <v>97.5</v>
      </c>
      <c r="I48" s="38"/>
      <c r="J48" s="39"/>
      <c r="K48" s="35"/>
      <c r="L48" s="33"/>
      <c r="M48" s="33"/>
    </row>
    <row r="49" spans="2:11" ht="20.100000000000001" customHeight="1" x14ac:dyDescent="0.3">
      <c r="B49" s="48" t="s">
        <v>2</v>
      </c>
      <c r="C49" s="49"/>
      <c r="D49" s="49"/>
      <c r="E49" s="49"/>
      <c r="F49" s="50"/>
      <c r="G49" s="16">
        <f>SUM(G11:G48)</f>
        <v>6790.03</v>
      </c>
      <c r="H49" s="16">
        <f>SUM(H11:H48)</f>
        <v>5803.12</v>
      </c>
      <c r="I49" s="51">
        <f>SUM(I11:J48)</f>
        <v>986.91</v>
      </c>
      <c r="J49" s="52"/>
      <c r="K49" s="19"/>
    </row>
    <row r="50" spans="2:11" ht="20.100000000000001" customHeight="1" x14ac:dyDescent="0.3">
      <c r="B50" s="13"/>
      <c r="C50" s="13"/>
      <c r="D50" s="13"/>
      <c r="E50" s="13"/>
      <c r="F50" s="13"/>
      <c r="G50" s="13"/>
      <c r="H50" s="13"/>
      <c r="I50" s="13"/>
      <c r="J50" s="20"/>
      <c r="K50" s="13"/>
    </row>
    <row r="51" spans="2:11" ht="20.100000000000001" customHeight="1" x14ac:dyDescent="0.3">
      <c r="B51" s="40" t="s">
        <v>20</v>
      </c>
      <c r="C51" s="40"/>
      <c r="D51" s="40"/>
      <c r="E51" s="40"/>
      <c r="F51" s="40"/>
      <c r="G51" s="40" t="s">
        <v>29</v>
      </c>
      <c r="H51" s="40"/>
      <c r="I51" s="40"/>
      <c r="J51" s="40"/>
      <c r="K51" s="15" t="s">
        <v>30</v>
      </c>
    </row>
    <row r="52" spans="2:11" ht="20.100000000000001" customHeight="1" x14ac:dyDescent="0.3">
      <c r="B52" s="41">
        <f>H49</f>
        <v>5803.12</v>
      </c>
      <c r="C52" s="41"/>
      <c r="D52" s="41"/>
      <c r="E52" s="41"/>
      <c r="F52" s="41"/>
      <c r="G52" s="41">
        <f>I49</f>
        <v>986.91</v>
      </c>
      <c r="H52" s="41"/>
      <c r="I52" s="41"/>
      <c r="J52" s="41"/>
      <c r="K52" s="21">
        <f>SUM(B52:J52)</f>
        <v>6790.03</v>
      </c>
    </row>
    <row r="53" spans="2:11" ht="20.100000000000001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 ht="20.100000000000001" customHeight="1" x14ac:dyDescent="0.3">
      <c r="B54" s="13" t="s">
        <v>31</v>
      </c>
      <c r="C54" s="13"/>
      <c r="D54" s="13"/>
      <c r="E54" s="13"/>
      <c r="F54" s="13" t="s">
        <v>3</v>
      </c>
      <c r="G54" s="13" t="s">
        <v>32</v>
      </c>
      <c r="H54" s="13"/>
      <c r="I54" s="13"/>
      <c r="J54" s="13" t="s">
        <v>4</v>
      </c>
      <c r="K54" s="13"/>
    </row>
  </sheetData>
  <mergeCells count="45">
    <mergeCell ref="B10:C10"/>
    <mergeCell ref="E10:F10"/>
    <mergeCell ref="I10:J10"/>
    <mergeCell ref="B3:K3"/>
    <mergeCell ref="F5:G5"/>
    <mergeCell ref="J5:K5"/>
    <mergeCell ref="F6:G6"/>
    <mergeCell ref="J6:K6"/>
    <mergeCell ref="I23:J23"/>
    <mergeCell ref="I24:J24"/>
    <mergeCell ref="F7:G7"/>
    <mergeCell ref="J7:K7"/>
    <mergeCell ref="J8:K8"/>
    <mergeCell ref="E47:F47"/>
    <mergeCell ref="I47:J47"/>
    <mergeCell ref="B11:C11"/>
    <mergeCell ref="E11:F11"/>
    <mergeCell ref="I11:J11"/>
    <mergeCell ref="B12:C12"/>
    <mergeCell ref="I12:J12"/>
    <mergeCell ref="E12:F16"/>
    <mergeCell ref="B13:C13"/>
    <mergeCell ref="B14:C14"/>
    <mergeCell ref="B15:C15"/>
    <mergeCell ref="B16:C16"/>
    <mergeCell ref="D11:D45"/>
    <mergeCell ref="E17:F45"/>
    <mergeCell ref="I35:J35"/>
    <mergeCell ref="B17:C17"/>
    <mergeCell ref="I39:J39"/>
    <mergeCell ref="I40:J40"/>
    <mergeCell ref="B51:F51"/>
    <mergeCell ref="G51:J51"/>
    <mergeCell ref="B52:F52"/>
    <mergeCell ref="G52:J52"/>
    <mergeCell ref="D46:D48"/>
    <mergeCell ref="B48:C48"/>
    <mergeCell ref="E48:F48"/>
    <mergeCell ref="I48:J48"/>
    <mergeCell ref="B49:F49"/>
    <mergeCell ref="I49:J49"/>
    <mergeCell ref="B46:C46"/>
    <mergeCell ref="E46:F46"/>
    <mergeCell ref="I46:J46"/>
    <mergeCell ref="B47:C47"/>
  </mergeCells>
  <phoneticPr fontId="8" type="noConversion"/>
  <pageMargins left="0.69930555555555596" right="0.69930555555555596" top="0.75" bottom="0.75" header="0.3" footer="0.3"/>
  <pageSetup paperSize="9" scale="6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2022-02-11T05:04:18Z</cp:lastPrinted>
  <dcterms:created xsi:type="dcterms:W3CDTF">2014-04-15T08:52:00Z</dcterms:created>
  <dcterms:modified xsi:type="dcterms:W3CDTF">2022-02-11T05:04:20Z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