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/>
  <mc:AlternateContent xmlns:mc="http://schemas.openxmlformats.org/markup-compatibility/2006">
    <mc:Choice Requires="x15">
      <x15ac:absPath xmlns:x15ac="http://schemas.microsoft.com/office/spreadsheetml/2010/11/ac" url="E:\巴德\2018年\6.22 陈业琼 2018 PICC UNA Training\"/>
    </mc:Choice>
  </mc:AlternateContent>
  <xr:revisionPtr revIDLastSave="0" documentId="8_{C71F15DB-CB1E-45CC-81C1-2F7F1FA5B836}" xr6:coauthVersionLast="33" xr6:coauthVersionMax="33" xr10:uidLastSave="{00000000-0000-0000-0000-000000000000}"/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62913"/>
</workbook>
</file>

<file path=xl/calcChain.xml><?xml version="1.0" encoding="utf-8"?>
<calcChain xmlns="http://schemas.openxmlformats.org/spreadsheetml/2006/main">
  <c r="E22" i="3" l="1"/>
  <c r="E24" i="3" s="1"/>
  <c r="E53" i="3" s="1"/>
  <c r="A58" i="3" s="1"/>
  <c r="H22" i="2"/>
  <c r="B25" i="2"/>
  <c r="I22" i="2"/>
  <c r="G25" i="2"/>
  <c r="K25" i="2"/>
  <c r="G22" i="2"/>
  <c r="E45" i="3"/>
  <c r="E52" i="3"/>
  <c r="E41" i="3"/>
  <c r="E44" i="3"/>
  <c r="E38" i="3"/>
  <c r="E40" i="3"/>
  <c r="E33" i="3"/>
  <c r="E37" i="3"/>
  <c r="E28" i="3"/>
  <c r="E32" i="3"/>
  <c r="E25" i="3"/>
  <c r="E27" i="3"/>
  <c r="E17" i="3"/>
  <c r="E21" i="3"/>
  <c r="E14" i="3"/>
  <c r="E16" i="3"/>
  <c r="E8" i="3"/>
  <c r="E13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53" i="3" s="1"/>
  <c r="C58" i="3" s="1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  <c r="F53" i="3" l="1"/>
  <c r="E58" i="3" s="1"/>
  <c r="I58" i="3"/>
</calcChain>
</file>

<file path=xl/sharedStrings.xml><?xml version="1.0" encoding="utf-8"?>
<sst xmlns="http://schemas.openxmlformats.org/spreadsheetml/2006/main" count="90" uniqueCount="83">
  <si>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</si>
  <si>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</si>
  <si>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</si>
  <si>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</si>
  <si>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</si>
  <si>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</si>
  <si>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</si>
  <si>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</si>
  <si>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</si>
  <si>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</si>
  <si>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</si>
  <si>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</si>
  <si>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</si>
  <si>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</si>
  <si>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</si>
  <si>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</si>
  <si>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</si>
  <si>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</si>
  <si>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</si>
  <si>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</si>
  <si>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</si>
  <si>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</si>
  <si>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</si>
  <si>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</si>
  <si>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</si>
  <si>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</si>
  <si>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</si>
  <si>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</si>
  <si>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</si>
  <si>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</si>
  <si>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</si>
  <si>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</si>
  <si>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</si>
  <si>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</si>
  <si>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</si>
  <si>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</si>
  <si>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</si>
  <si>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</si>
  <si>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</si>
  <si>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</si>
  <si>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</si>
  <si>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</si>
  <si>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</si>
  <si>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</si>
  <si>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</si>
  <si>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</si>
  <si>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</si>
  <si>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</si>
  <si>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</si>
  <si>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</si>
  <si>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</si>
  <si>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</si>
  <si>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</si>
  <si>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</si>
  <si>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</si>
  <si>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</si>
  <si>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</si>
  <si>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</si>
  <si>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</si>
  <si>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</si>
  <si>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</si>
  <si>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</si>
  <si>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</si>
  <si>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</si>
  <si>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</si>
  <si>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</si>
  <si>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</si>
  <si>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</si>
  <si>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</si>
  <si>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</si>
  <si>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</si>
  <si>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</si>
  <si>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</si>
  <si>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</si>
  <si>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</si>
  <si>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</si>
  <si>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</si>
  <si>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</si>
  <si>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伍晓莹</t>
    <phoneticPr fontId="12" type="noConversion"/>
  </si>
  <si>
    <t>团号：HMQA-180622-BAK715</t>
    <phoneticPr fontId="12" type="noConversion"/>
  </si>
  <si>
    <t>会议日期：20180622</t>
    <phoneticPr fontId="12" type="noConversion"/>
  </si>
  <si>
    <t>6.22晚餐</t>
    <phoneticPr fontId="12" type="noConversion"/>
  </si>
  <si>
    <t>茶歇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</si>
</sst>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1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13" zoomScale="84" zoomScaleNormal="100" zoomScaleSheetLayoutView="84" workbookViewId="0">
      <selection activeCell="H24" sqref="H24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73" t="s">
        <v>0</v>
      </c>
      <c r="D2" s="73"/>
      <c r="E2" s="73"/>
      <c r="F2" s="73"/>
      <c r="G2" s="73"/>
      <c r="H2" s="73"/>
      <c r="I2" s="39"/>
      <c r="J2" s="39"/>
      <c r="K2" s="39"/>
      <c r="L2" s="39"/>
    </row>
    <row r="4" spans="1:12" ht="21" customHeight="1" x14ac:dyDescent="0.15">
      <c r="H4" s="55" t="s">
        <v>79</v>
      </c>
      <c r="I4" s="55"/>
      <c r="J4" s="55" t="s">
        <v>80</v>
      </c>
    </row>
    <row r="5" spans="1:12" ht="21" customHeight="1" x14ac:dyDescent="0.15">
      <c r="H5" s="56"/>
      <c r="I5" s="56"/>
      <c r="J5" s="56"/>
    </row>
    <row r="6" spans="1:12" ht="21" customHeight="1" x14ac:dyDescent="0.15">
      <c r="A6" s="70" t="s">
        <v>1</v>
      </c>
      <c r="B6" s="60" t="s">
        <v>2</v>
      </c>
      <c r="C6" s="74" t="s">
        <v>3</v>
      </c>
      <c r="D6" s="74"/>
      <c r="E6" s="74"/>
      <c r="F6" s="75" t="s">
        <v>4</v>
      </c>
      <c r="G6" s="75"/>
      <c r="H6" s="75"/>
      <c r="I6" s="75"/>
      <c r="J6" s="60" t="s">
        <v>5</v>
      </c>
    </row>
    <row r="7" spans="1:12" ht="21" customHeight="1" x14ac:dyDescent="0.15">
      <c r="A7" s="70"/>
      <c r="B7" s="60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0"/>
    </row>
    <row r="8" spans="1:12" ht="21" customHeight="1" x14ac:dyDescent="0.15">
      <c r="A8" s="71">
        <v>1</v>
      </c>
      <c r="B8" s="67" t="s">
        <v>13</v>
      </c>
      <c r="C8" s="61">
        <v>0</v>
      </c>
      <c r="D8" s="64">
        <v>0</v>
      </c>
      <c r="E8" s="61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49" t="s">
        <v>14</v>
      </c>
    </row>
    <row r="9" spans="1:12" ht="21" customHeight="1" x14ac:dyDescent="0.15">
      <c r="A9" s="71"/>
      <c r="B9" s="67"/>
      <c r="C9" s="61"/>
      <c r="D9" s="64"/>
      <c r="E9" s="61"/>
      <c r="F9" s="32">
        <v>0</v>
      </c>
      <c r="G9" s="32">
        <v>0</v>
      </c>
      <c r="H9" s="32">
        <f t="shared" si="0"/>
        <v>0</v>
      </c>
      <c r="I9" s="40"/>
      <c r="J9" s="50"/>
    </row>
    <row r="10" spans="1:12" ht="21" customHeight="1" x14ac:dyDescent="0.15">
      <c r="A10" s="71"/>
      <c r="B10" s="67"/>
      <c r="C10" s="61"/>
      <c r="D10" s="64"/>
      <c r="E10" s="61"/>
      <c r="F10" s="32">
        <v>0</v>
      </c>
      <c r="G10" s="32">
        <v>0</v>
      </c>
      <c r="H10" s="32">
        <f t="shared" si="0"/>
        <v>0</v>
      </c>
      <c r="I10" s="40"/>
      <c r="J10" s="50"/>
    </row>
    <row r="11" spans="1:12" ht="21" customHeight="1" x14ac:dyDescent="0.15">
      <c r="A11" s="71"/>
      <c r="B11" s="67"/>
      <c r="C11" s="61"/>
      <c r="D11" s="64"/>
      <c r="E11" s="61"/>
      <c r="F11" s="32">
        <v>0</v>
      </c>
      <c r="G11" s="32">
        <v>0</v>
      </c>
      <c r="H11" s="32">
        <f t="shared" si="0"/>
        <v>0</v>
      </c>
      <c r="I11" s="40"/>
      <c r="J11" s="50"/>
    </row>
    <row r="12" spans="1:12" ht="21" customHeight="1" x14ac:dyDescent="0.15">
      <c r="A12" s="71"/>
      <c r="B12" s="67"/>
      <c r="C12" s="61"/>
      <c r="D12" s="64"/>
      <c r="E12" s="61"/>
      <c r="F12" s="32">
        <v>0</v>
      </c>
      <c r="G12" s="32">
        <v>0</v>
      </c>
      <c r="H12" s="32">
        <f t="shared" si="0"/>
        <v>0</v>
      </c>
      <c r="I12" s="40"/>
      <c r="J12" s="50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51"/>
    </row>
    <row r="14" spans="1:12" ht="21" customHeight="1" x14ac:dyDescent="0.15">
      <c r="A14" s="65">
        <v>2</v>
      </c>
      <c r="B14" s="79" t="s">
        <v>16</v>
      </c>
      <c r="C14" s="62">
        <v>0</v>
      </c>
      <c r="D14" s="65"/>
      <c r="E14" s="62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49" t="s">
        <v>17</v>
      </c>
    </row>
    <row r="15" spans="1:12" ht="21" customHeight="1" x14ac:dyDescent="0.15">
      <c r="A15" s="66"/>
      <c r="B15" s="80"/>
      <c r="C15" s="63"/>
      <c r="D15" s="66"/>
      <c r="E15" s="63"/>
      <c r="F15" s="32">
        <v>0</v>
      </c>
      <c r="G15" s="32">
        <v>0</v>
      </c>
      <c r="H15" s="32">
        <f t="shared" ref="H15" si="2">F15+G15</f>
        <v>0</v>
      </c>
      <c r="I15" s="40"/>
      <c r="J15" s="50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51"/>
    </row>
    <row r="17" spans="1:10" ht="21" customHeight="1" x14ac:dyDescent="0.15">
      <c r="A17" s="71">
        <v>3</v>
      </c>
      <c r="B17" s="67" t="s">
        <v>19</v>
      </c>
      <c r="C17" s="61">
        <v>0</v>
      </c>
      <c r="D17" s="64"/>
      <c r="E17" s="61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57" t="s">
        <v>20</v>
      </c>
    </row>
    <row r="18" spans="1:10" ht="21" customHeight="1" x14ac:dyDescent="0.15">
      <c r="A18" s="71"/>
      <c r="B18" s="67"/>
      <c r="C18" s="61"/>
      <c r="D18" s="64"/>
      <c r="E18" s="61"/>
      <c r="F18" s="32">
        <v>0</v>
      </c>
      <c r="G18" s="32">
        <v>0</v>
      </c>
      <c r="H18" s="32">
        <f t="shared" si="0"/>
        <v>0</v>
      </c>
      <c r="I18" s="40"/>
      <c r="J18" s="58"/>
    </row>
    <row r="19" spans="1:10" ht="21" customHeight="1" x14ac:dyDescent="0.15">
      <c r="A19" s="71"/>
      <c r="B19" s="67"/>
      <c r="C19" s="61"/>
      <c r="D19" s="64"/>
      <c r="E19" s="61"/>
      <c r="F19" s="32">
        <v>0</v>
      </c>
      <c r="G19" s="32">
        <v>0</v>
      </c>
      <c r="H19" s="32">
        <f t="shared" si="0"/>
        <v>0</v>
      </c>
      <c r="I19" s="40"/>
      <c r="J19" s="58"/>
    </row>
    <row r="20" spans="1:10" ht="21" customHeight="1" x14ac:dyDescent="0.15">
      <c r="A20" s="71"/>
      <c r="B20" s="67"/>
      <c r="C20" s="61"/>
      <c r="D20" s="64"/>
      <c r="E20" s="61"/>
      <c r="F20" s="32">
        <v>0</v>
      </c>
      <c r="G20" s="32">
        <v>0</v>
      </c>
      <c r="H20" s="32">
        <f t="shared" si="0"/>
        <v>0</v>
      </c>
      <c r="I20" s="40"/>
      <c r="J20" s="58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59"/>
    </row>
    <row r="22" spans="1:10" ht="21" customHeight="1" x14ac:dyDescent="0.15">
      <c r="A22" s="71">
        <v>4</v>
      </c>
      <c r="B22" s="67" t="s">
        <v>22</v>
      </c>
      <c r="C22" s="61">
        <v>0</v>
      </c>
      <c r="D22" s="64">
        <v>0</v>
      </c>
      <c r="E22" s="61">
        <f>C22*D22</f>
        <v>0</v>
      </c>
      <c r="F22" s="32">
        <v>4000</v>
      </c>
      <c r="G22" s="32">
        <v>0</v>
      </c>
      <c r="H22" s="32">
        <f t="shared" si="0"/>
        <v>4000</v>
      </c>
      <c r="I22" s="48" t="s">
        <v>81</v>
      </c>
      <c r="J22" s="57" t="s">
        <v>23</v>
      </c>
    </row>
    <row r="23" spans="1:10" ht="21" customHeight="1" x14ac:dyDescent="0.15">
      <c r="A23" s="71"/>
      <c r="B23" s="67"/>
      <c r="C23" s="61"/>
      <c r="D23" s="64"/>
      <c r="E23" s="61"/>
      <c r="F23" s="32">
        <v>1393.6</v>
      </c>
      <c r="G23" s="32">
        <v>0</v>
      </c>
      <c r="H23" s="32">
        <f t="shared" si="0"/>
        <v>1393.6</v>
      </c>
      <c r="I23" s="48" t="s">
        <v>82</v>
      </c>
      <c r="J23" s="58"/>
    </row>
    <row r="24" spans="1:10" s="25" customFormat="1" ht="21" customHeight="1" x14ac:dyDescent="0.15">
      <c r="A24" s="33"/>
      <c r="B24" s="34" t="s">
        <v>24</v>
      </c>
      <c r="C24" s="35">
        <f>SUM(C22)</f>
        <v>0</v>
      </c>
      <c r="D24" s="35">
        <f t="shared" ref="D24:E24" si="6">SUM(D22)</f>
        <v>0</v>
      </c>
      <c r="E24" s="35">
        <f t="shared" si="6"/>
        <v>0</v>
      </c>
      <c r="F24" s="35">
        <f>SUM(F22:F23)</f>
        <v>5393.6</v>
      </c>
      <c r="G24" s="35">
        <f t="shared" ref="G24:H24" si="7">SUM(G22:G23)</f>
        <v>0</v>
      </c>
      <c r="H24" s="35">
        <f t="shared" si="7"/>
        <v>5393.6</v>
      </c>
      <c r="I24" s="46"/>
      <c r="J24" s="59"/>
    </row>
    <row r="25" spans="1:10" ht="21" customHeight="1" x14ac:dyDescent="0.15">
      <c r="A25" s="65">
        <v>5</v>
      </c>
      <c r="B25" s="79" t="s">
        <v>25</v>
      </c>
      <c r="C25" s="62">
        <v>0</v>
      </c>
      <c r="D25" s="65"/>
      <c r="E25" s="62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49" t="s">
        <v>26</v>
      </c>
    </row>
    <row r="26" spans="1:10" ht="21" customHeight="1" x14ac:dyDescent="0.15">
      <c r="A26" s="66"/>
      <c r="B26" s="80"/>
      <c r="C26" s="63"/>
      <c r="D26" s="66"/>
      <c r="E26" s="63"/>
      <c r="F26" s="32">
        <v>0</v>
      </c>
      <c r="G26" s="32">
        <v>0</v>
      </c>
      <c r="H26" s="32">
        <f t="shared" ref="H26" si="8">F26+G26</f>
        <v>0</v>
      </c>
      <c r="I26" s="40"/>
      <c r="J26" s="50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51"/>
    </row>
    <row r="28" spans="1:10" ht="21" customHeight="1" x14ac:dyDescent="0.15">
      <c r="A28" s="71">
        <v>6</v>
      </c>
      <c r="B28" s="67" t="s">
        <v>28</v>
      </c>
      <c r="C28" s="61">
        <v>0</v>
      </c>
      <c r="D28" s="64"/>
      <c r="E28" s="61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49" t="s">
        <v>29</v>
      </c>
    </row>
    <row r="29" spans="1:10" ht="21" customHeight="1" x14ac:dyDescent="0.15">
      <c r="A29" s="71"/>
      <c r="B29" s="67"/>
      <c r="C29" s="61"/>
      <c r="D29" s="64"/>
      <c r="E29" s="61"/>
      <c r="F29" s="32">
        <v>0</v>
      </c>
      <c r="G29" s="32">
        <v>0</v>
      </c>
      <c r="H29" s="32">
        <f t="shared" si="0"/>
        <v>0</v>
      </c>
      <c r="I29" s="40"/>
      <c r="J29" s="58"/>
    </row>
    <row r="30" spans="1:10" ht="21" customHeight="1" x14ac:dyDescent="0.15">
      <c r="A30" s="71"/>
      <c r="B30" s="67"/>
      <c r="C30" s="61"/>
      <c r="D30" s="64"/>
      <c r="E30" s="61"/>
      <c r="F30" s="32">
        <v>0</v>
      </c>
      <c r="G30" s="32">
        <v>0</v>
      </c>
      <c r="H30" s="32">
        <f t="shared" si="0"/>
        <v>0</v>
      </c>
      <c r="I30" s="40"/>
      <c r="J30" s="58"/>
    </row>
    <row r="31" spans="1:10" ht="21" customHeight="1" x14ac:dyDescent="0.15">
      <c r="A31" s="71"/>
      <c r="B31" s="67"/>
      <c r="C31" s="61"/>
      <c r="D31" s="64"/>
      <c r="E31" s="61"/>
      <c r="F31" s="32">
        <v>0</v>
      </c>
      <c r="G31" s="32">
        <v>0</v>
      </c>
      <c r="H31" s="32">
        <f t="shared" si="0"/>
        <v>0</v>
      </c>
      <c r="I31" s="40"/>
      <c r="J31" s="58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59"/>
    </row>
    <row r="33" spans="1:10" ht="21" customHeight="1" x14ac:dyDescent="0.15">
      <c r="A33" s="71">
        <v>7</v>
      </c>
      <c r="B33" s="67" t="s">
        <v>31</v>
      </c>
      <c r="C33" s="61">
        <v>0</v>
      </c>
      <c r="D33" s="64"/>
      <c r="E33" s="61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52"/>
    </row>
    <row r="34" spans="1:10" ht="21" customHeight="1" x14ac:dyDescent="0.15">
      <c r="A34" s="71"/>
      <c r="B34" s="67"/>
      <c r="C34" s="61"/>
      <c r="D34" s="64"/>
      <c r="E34" s="61"/>
      <c r="F34" s="32">
        <v>0</v>
      </c>
      <c r="G34" s="32">
        <v>0</v>
      </c>
      <c r="H34" s="32">
        <f t="shared" si="0"/>
        <v>0</v>
      </c>
      <c r="I34" s="40"/>
      <c r="J34" s="53"/>
    </row>
    <row r="35" spans="1:10" ht="21" customHeight="1" x14ac:dyDescent="0.15">
      <c r="A35" s="71"/>
      <c r="B35" s="67"/>
      <c r="C35" s="61"/>
      <c r="D35" s="64"/>
      <c r="E35" s="61"/>
      <c r="F35" s="32">
        <v>0</v>
      </c>
      <c r="G35" s="32">
        <v>0</v>
      </c>
      <c r="H35" s="32">
        <f t="shared" si="0"/>
        <v>0</v>
      </c>
      <c r="I35" s="40"/>
      <c r="J35" s="53"/>
    </row>
    <row r="36" spans="1:10" ht="21" customHeight="1" x14ac:dyDescent="0.15">
      <c r="A36" s="71"/>
      <c r="B36" s="67"/>
      <c r="C36" s="61"/>
      <c r="D36" s="64"/>
      <c r="E36" s="61"/>
      <c r="F36" s="32">
        <v>0</v>
      </c>
      <c r="G36" s="32">
        <v>0</v>
      </c>
      <c r="H36" s="32">
        <f t="shared" si="0"/>
        <v>0</v>
      </c>
      <c r="I36" s="40"/>
      <c r="J36" s="53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54"/>
    </row>
    <row r="38" spans="1:10" ht="21" customHeight="1" x14ac:dyDescent="0.15">
      <c r="A38" s="71">
        <v>8</v>
      </c>
      <c r="B38" s="67" t="s">
        <v>33</v>
      </c>
      <c r="C38" s="61">
        <v>0</v>
      </c>
      <c r="D38" s="64"/>
      <c r="E38" s="61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57" t="s">
        <v>34</v>
      </c>
    </row>
    <row r="39" spans="1:10" ht="21" customHeight="1" x14ac:dyDescent="0.15">
      <c r="A39" s="71"/>
      <c r="B39" s="67"/>
      <c r="C39" s="61"/>
      <c r="D39" s="64"/>
      <c r="E39" s="61"/>
      <c r="F39" s="32">
        <v>0</v>
      </c>
      <c r="G39" s="32">
        <v>0</v>
      </c>
      <c r="H39" s="32">
        <f t="shared" si="0"/>
        <v>0</v>
      </c>
      <c r="I39" s="40"/>
      <c r="J39" s="58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59"/>
    </row>
    <row r="41" spans="1:10" ht="21" customHeight="1" x14ac:dyDescent="0.15">
      <c r="A41" s="71">
        <v>9</v>
      </c>
      <c r="B41" s="67" t="s">
        <v>36</v>
      </c>
      <c r="C41" s="61">
        <v>0</v>
      </c>
      <c r="D41" s="64"/>
      <c r="E41" s="61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49" t="s">
        <v>37</v>
      </c>
    </row>
    <row r="42" spans="1:10" ht="21" customHeight="1" x14ac:dyDescent="0.15">
      <c r="A42" s="71"/>
      <c r="B42" s="67"/>
      <c r="C42" s="61"/>
      <c r="D42" s="64"/>
      <c r="E42" s="61"/>
      <c r="F42" s="32">
        <v>0</v>
      </c>
      <c r="G42" s="32">
        <v>0</v>
      </c>
      <c r="H42" s="32">
        <f t="shared" si="0"/>
        <v>0</v>
      </c>
      <c r="I42" s="40"/>
      <c r="J42" s="50"/>
    </row>
    <row r="43" spans="1:10" ht="21" customHeight="1" x14ac:dyDescent="0.15">
      <c r="A43" s="71"/>
      <c r="B43" s="67"/>
      <c r="C43" s="61"/>
      <c r="D43" s="64"/>
      <c r="E43" s="61"/>
      <c r="F43" s="32">
        <v>0</v>
      </c>
      <c r="G43" s="32">
        <v>0</v>
      </c>
      <c r="H43" s="32">
        <f t="shared" si="0"/>
        <v>0</v>
      </c>
      <c r="I43" s="40"/>
      <c r="J43" s="50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51"/>
    </row>
    <row r="45" spans="1:10" ht="21" customHeight="1" x14ac:dyDescent="0.15">
      <c r="A45" s="65">
        <v>10</v>
      </c>
      <c r="B45" s="67" t="s">
        <v>39</v>
      </c>
      <c r="C45" s="61">
        <v>0</v>
      </c>
      <c r="D45" s="64">
        <v>0</v>
      </c>
      <c r="E45" s="61">
        <f>C45*D45</f>
        <v>0</v>
      </c>
      <c r="F45" s="32">
        <v>0</v>
      </c>
      <c r="G45" s="32">
        <v>0</v>
      </c>
      <c r="H45" s="32">
        <f t="shared" si="0"/>
        <v>0</v>
      </c>
      <c r="I45" s="45"/>
      <c r="J45" s="52"/>
    </row>
    <row r="46" spans="1:10" ht="21" customHeight="1" x14ac:dyDescent="0.15">
      <c r="A46" s="72"/>
      <c r="B46" s="67"/>
      <c r="C46" s="61"/>
      <c r="D46" s="64"/>
      <c r="E46" s="61"/>
      <c r="F46" s="32">
        <v>0</v>
      </c>
      <c r="G46" s="32">
        <v>0</v>
      </c>
      <c r="H46" s="32">
        <f t="shared" ref="H46:H51" si="19">F46+G46</f>
        <v>0</v>
      </c>
      <c r="I46" s="40"/>
      <c r="J46" s="53"/>
    </row>
    <row r="47" spans="1:10" ht="21" customHeight="1" x14ac:dyDescent="0.15">
      <c r="A47" s="72"/>
      <c r="B47" s="67"/>
      <c r="C47" s="61"/>
      <c r="D47" s="64"/>
      <c r="E47" s="61"/>
      <c r="F47" s="32">
        <v>0</v>
      </c>
      <c r="G47" s="32">
        <v>0</v>
      </c>
      <c r="H47" s="32">
        <f t="shared" si="19"/>
        <v>0</v>
      </c>
      <c r="I47" s="40"/>
      <c r="J47" s="53"/>
    </row>
    <row r="48" spans="1:10" ht="21" customHeight="1" x14ac:dyDescent="0.15">
      <c r="A48" s="72"/>
      <c r="B48" s="67"/>
      <c r="C48" s="61"/>
      <c r="D48" s="64"/>
      <c r="E48" s="61"/>
      <c r="F48" s="32">
        <v>0</v>
      </c>
      <c r="G48" s="32">
        <v>0</v>
      </c>
      <c r="H48" s="32">
        <f t="shared" si="19"/>
        <v>0</v>
      </c>
      <c r="I48" s="40"/>
      <c r="J48" s="53"/>
    </row>
    <row r="49" spans="1:10" ht="21" customHeight="1" x14ac:dyDescent="0.15">
      <c r="A49" s="72"/>
      <c r="B49" s="67"/>
      <c r="C49" s="61"/>
      <c r="D49" s="64"/>
      <c r="E49" s="61"/>
      <c r="F49" s="32">
        <v>0</v>
      </c>
      <c r="G49" s="32">
        <v>0</v>
      </c>
      <c r="H49" s="32">
        <f t="shared" si="19"/>
        <v>0</v>
      </c>
      <c r="I49" s="40"/>
      <c r="J49" s="53"/>
    </row>
    <row r="50" spans="1:10" ht="21" customHeight="1" x14ac:dyDescent="0.15">
      <c r="A50" s="72"/>
      <c r="B50" s="67"/>
      <c r="C50" s="61"/>
      <c r="D50" s="64"/>
      <c r="E50" s="61"/>
      <c r="F50" s="32">
        <v>0</v>
      </c>
      <c r="G50" s="32">
        <v>0</v>
      </c>
      <c r="H50" s="32">
        <f t="shared" si="19"/>
        <v>0</v>
      </c>
      <c r="I50" s="40"/>
      <c r="J50" s="53"/>
    </row>
    <row r="51" spans="1:10" ht="21" customHeight="1" x14ac:dyDescent="0.15">
      <c r="A51" s="66"/>
      <c r="B51" s="67"/>
      <c r="C51" s="61"/>
      <c r="D51" s="64"/>
      <c r="E51" s="61"/>
      <c r="F51" s="32">
        <v>0</v>
      </c>
      <c r="G51" s="32">
        <v>0</v>
      </c>
      <c r="H51" s="32">
        <f t="shared" si="19"/>
        <v>0</v>
      </c>
      <c r="I51" s="40"/>
      <c r="J51" s="53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1"/>
      <c r="J52" s="54"/>
    </row>
    <row r="53" spans="1:10" ht="21" customHeight="1" x14ac:dyDescent="0.15">
      <c r="A53" s="33"/>
      <c r="B53" s="34" t="s">
        <v>41</v>
      </c>
      <c r="C53" s="35">
        <f>SUM(C52,C44,C40,C37,C32,C27,C24,C21,C16,C13)</f>
        <v>0</v>
      </c>
      <c r="D53" s="35">
        <f t="shared" ref="D53:H53" si="22">SUM(D52,D44,D40,D37,D32,D27,D24,D21,D16,D13)</f>
        <v>0</v>
      </c>
      <c r="E53" s="35">
        <f t="shared" si="22"/>
        <v>0</v>
      </c>
      <c r="F53" s="35">
        <f t="shared" si="22"/>
        <v>5393.6</v>
      </c>
      <c r="G53" s="35">
        <f t="shared" si="22"/>
        <v>0</v>
      </c>
      <c r="H53" s="35">
        <f t="shared" si="22"/>
        <v>5393.6</v>
      </c>
      <c r="I53" s="41"/>
      <c r="J53" s="42"/>
    </row>
    <row r="57" spans="1:10" ht="21" customHeight="1" x14ac:dyDescent="0.15">
      <c r="A57" s="76" t="s">
        <v>42</v>
      </c>
      <c r="B57" s="77"/>
      <c r="C57" s="78" t="s">
        <v>43</v>
      </c>
      <c r="D57" s="78"/>
      <c r="E57" s="78" t="s">
        <v>44</v>
      </c>
      <c r="F57" s="78"/>
      <c r="G57" s="78" t="s">
        <v>45</v>
      </c>
      <c r="H57" s="78"/>
      <c r="I57" s="43" t="s">
        <v>46</v>
      </c>
    </row>
    <row r="58" spans="1:10" ht="21" customHeight="1" x14ac:dyDescent="0.15">
      <c r="A58" s="68">
        <f>E53</f>
        <v>0</v>
      </c>
      <c r="B58" s="69"/>
      <c r="C58" s="69">
        <f>H53</f>
        <v>5393.6</v>
      </c>
      <c r="D58" s="69"/>
      <c r="E58" s="69">
        <f>F53</f>
        <v>5393.6</v>
      </c>
      <c r="F58" s="69"/>
      <c r="G58" s="69">
        <f>G53</f>
        <v>0</v>
      </c>
      <c r="H58" s="69"/>
      <c r="I58" s="44">
        <f>A58-C58</f>
        <v>-5393.6</v>
      </c>
    </row>
    <row r="60" spans="1:10" ht="21" customHeight="1" x14ac:dyDescent="0.15">
      <c r="A60" s="36" t="s">
        <v>47</v>
      </c>
      <c r="B60" s="47" t="s">
        <v>78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73" t="s">
        <v>51</v>
      </c>
      <c r="C5" s="73"/>
      <c r="D5" s="73"/>
      <c r="E5" s="73"/>
      <c r="F5" s="73"/>
      <c r="G5" s="73"/>
      <c r="H5" s="73"/>
      <c r="I5" s="73"/>
      <c r="J5" s="73"/>
      <c r="K5" s="73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96"/>
      <c r="G8" s="96"/>
      <c r="H8" s="7" t="s">
        <v>53</v>
      </c>
      <c r="I8" s="6"/>
      <c r="J8" s="96"/>
      <c r="K8" s="97"/>
    </row>
    <row r="9" spans="2:11" ht="18.75" customHeight="1" x14ac:dyDescent="0.15">
      <c r="B9" s="5"/>
      <c r="C9" s="6"/>
      <c r="D9" s="7" t="s">
        <v>54</v>
      </c>
      <c r="E9" s="7"/>
      <c r="F9" s="96"/>
      <c r="G9" s="96"/>
      <c r="H9" s="7" t="s">
        <v>55</v>
      </c>
      <c r="I9" s="6"/>
      <c r="J9" s="96"/>
      <c r="K9" s="97"/>
    </row>
    <row r="10" spans="2:11" ht="18.75" customHeight="1" x14ac:dyDescent="0.15">
      <c r="B10" s="5"/>
      <c r="C10" s="6"/>
      <c r="D10" s="7" t="s">
        <v>56</v>
      </c>
      <c r="E10" s="7"/>
      <c r="F10" s="96"/>
      <c r="G10" s="96"/>
      <c r="H10" s="7" t="s">
        <v>57</v>
      </c>
      <c r="I10" s="18"/>
      <c r="J10" s="96"/>
      <c r="K10" s="97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98" t="s">
        <v>1</v>
      </c>
      <c r="C13" s="99"/>
      <c r="D13" s="11" t="s">
        <v>58</v>
      </c>
      <c r="E13" s="81" t="s">
        <v>59</v>
      </c>
      <c r="F13" s="83"/>
      <c r="G13" s="13" t="s">
        <v>60</v>
      </c>
      <c r="H13" s="12" t="s">
        <v>61</v>
      </c>
      <c r="I13" s="81" t="s">
        <v>62</v>
      </c>
      <c r="J13" s="83"/>
      <c r="K13" s="13" t="s">
        <v>63</v>
      </c>
    </row>
    <row r="14" spans="2:11" ht="18" customHeight="1" x14ac:dyDescent="0.15">
      <c r="B14" s="88">
        <v>1</v>
      </c>
      <c r="C14" s="89"/>
      <c r="D14" s="93" t="s">
        <v>64</v>
      </c>
      <c r="E14" s="88" t="s">
        <v>65</v>
      </c>
      <c r="F14" s="89"/>
      <c r="G14" s="14">
        <v>0</v>
      </c>
      <c r="H14" s="14"/>
      <c r="I14" s="91"/>
      <c r="J14" s="92"/>
      <c r="K14" s="20" t="s">
        <v>66</v>
      </c>
    </row>
    <row r="15" spans="2:11" ht="18" customHeight="1" x14ac:dyDescent="0.15">
      <c r="B15" s="88">
        <v>2</v>
      </c>
      <c r="C15" s="89"/>
      <c r="D15" s="94"/>
      <c r="E15" s="90" t="s">
        <v>67</v>
      </c>
      <c r="F15" s="90"/>
      <c r="G15" s="14">
        <v>0</v>
      </c>
      <c r="H15" s="14"/>
      <c r="I15" s="91"/>
      <c r="J15" s="92"/>
      <c r="K15" s="20" t="s">
        <v>68</v>
      </c>
    </row>
    <row r="16" spans="2:11" ht="18" customHeight="1" x14ac:dyDescent="0.15">
      <c r="B16" s="88">
        <v>3</v>
      </c>
      <c r="C16" s="89"/>
      <c r="D16" s="94"/>
      <c r="E16" s="88" t="s">
        <v>69</v>
      </c>
      <c r="F16" s="89"/>
      <c r="G16" s="14">
        <v>0</v>
      </c>
      <c r="H16" s="14"/>
      <c r="I16" s="91"/>
      <c r="J16" s="92"/>
      <c r="K16" s="20" t="s">
        <v>66</v>
      </c>
    </row>
    <row r="17" spans="2:11" ht="18" customHeight="1" x14ac:dyDescent="0.15">
      <c r="B17" s="88">
        <v>4</v>
      </c>
      <c r="C17" s="89"/>
      <c r="D17" s="94"/>
      <c r="E17" s="88" t="s">
        <v>70</v>
      </c>
      <c r="F17" s="89"/>
      <c r="G17" s="14">
        <v>0</v>
      </c>
      <c r="H17" s="14"/>
      <c r="I17" s="91"/>
      <c r="J17" s="92"/>
      <c r="K17" s="20" t="s">
        <v>71</v>
      </c>
    </row>
    <row r="18" spans="2:11" ht="18" customHeight="1" x14ac:dyDescent="0.15">
      <c r="B18" s="88">
        <v>5</v>
      </c>
      <c r="C18" s="89"/>
      <c r="D18" s="95"/>
      <c r="E18" s="88" t="s">
        <v>72</v>
      </c>
      <c r="F18" s="89"/>
      <c r="G18" s="14">
        <v>0</v>
      </c>
      <c r="H18" s="14"/>
      <c r="I18" s="91"/>
      <c r="J18" s="92"/>
      <c r="K18" s="21" t="s">
        <v>73</v>
      </c>
    </row>
    <row r="19" spans="2:11" ht="18" customHeight="1" x14ac:dyDescent="0.15">
      <c r="B19" s="88">
        <v>6</v>
      </c>
      <c r="C19" s="89"/>
      <c r="D19" s="93" t="s">
        <v>39</v>
      </c>
      <c r="E19" s="90"/>
      <c r="F19" s="90"/>
      <c r="G19" s="14">
        <v>0</v>
      </c>
      <c r="H19" s="14"/>
      <c r="I19" s="91"/>
      <c r="J19" s="92"/>
      <c r="K19" s="20"/>
    </row>
    <row r="20" spans="2:11" ht="18" customHeight="1" x14ac:dyDescent="0.15">
      <c r="B20" s="88">
        <v>7</v>
      </c>
      <c r="C20" s="89"/>
      <c r="D20" s="94"/>
      <c r="E20" s="90"/>
      <c r="F20" s="90"/>
      <c r="G20" s="14">
        <v>0</v>
      </c>
      <c r="H20" s="14"/>
      <c r="I20" s="91"/>
      <c r="J20" s="92"/>
      <c r="K20" s="20"/>
    </row>
    <row r="21" spans="2:11" ht="18" customHeight="1" x14ac:dyDescent="0.15">
      <c r="B21" s="88">
        <v>8</v>
      </c>
      <c r="C21" s="89"/>
      <c r="D21" s="95"/>
      <c r="E21" s="90"/>
      <c r="F21" s="90"/>
      <c r="G21" s="14">
        <v>0</v>
      </c>
      <c r="H21" s="14"/>
      <c r="I21" s="91"/>
      <c r="J21" s="92"/>
      <c r="K21" s="20"/>
    </row>
    <row r="22" spans="2:11" ht="18" customHeight="1" x14ac:dyDescent="0.15">
      <c r="B22" s="81" t="s">
        <v>41</v>
      </c>
      <c r="C22" s="82"/>
      <c r="D22" s="82"/>
      <c r="E22" s="82"/>
      <c r="F22" s="83"/>
      <c r="G22" s="15">
        <f>SUM(G14:G21)</f>
        <v>0</v>
      </c>
      <c r="H22" s="15">
        <f>SUM(H14:H21)</f>
        <v>0</v>
      </c>
      <c r="I22" s="84">
        <f>SUM(I14:J21)</f>
        <v>0</v>
      </c>
      <c r="J22" s="85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86" t="s">
        <v>61</v>
      </c>
      <c r="C24" s="86"/>
      <c r="D24" s="86"/>
      <c r="E24" s="86"/>
      <c r="F24" s="86"/>
      <c r="G24" s="86" t="s">
        <v>74</v>
      </c>
      <c r="H24" s="86"/>
      <c r="I24" s="86"/>
      <c r="J24" s="86"/>
      <c r="K24" s="13" t="s">
        <v>75</v>
      </c>
    </row>
    <row r="25" spans="2:11" ht="18" customHeight="1" x14ac:dyDescent="0.15">
      <c r="B25" s="87">
        <f>H22</f>
        <v>0</v>
      </c>
      <c r="C25" s="87"/>
      <c r="D25" s="87"/>
      <c r="E25" s="87"/>
      <c r="F25" s="87"/>
      <c r="G25" s="87">
        <f>I22</f>
        <v>0</v>
      </c>
      <c r="H25" s="87"/>
      <c r="I25" s="87"/>
      <c r="J25" s="87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5:K5"/>
    <mergeCell ref="F8:G8"/>
    <mergeCell ref="J8:K8"/>
    <mergeCell ref="F9:G9"/>
    <mergeCell ref="J9:K9"/>
    <mergeCell ref="B15:C15"/>
    <mergeCell ref="E15:F15"/>
    <mergeCell ref="I15:J15"/>
    <mergeCell ref="F10:G10"/>
    <mergeCell ref="J10:K10"/>
    <mergeCell ref="B13:C13"/>
    <mergeCell ref="E13:F13"/>
    <mergeCell ref="I13:J13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20:C20"/>
    <mergeCell ref="E20:F20"/>
    <mergeCell ref="I20:J20"/>
    <mergeCell ref="B21:C21"/>
    <mergeCell ref="E21:F21"/>
    <mergeCell ref="I21:J21"/>
    <mergeCell ref="D19:D21"/>
    <mergeCell ref="B22:F22"/>
    <mergeCell ref="I22:J22"/>
    <mergeCell ref="B24:F24"/>
    <mergeCell ref="G24:J24"/>
    <mergeCell ref="B25:F25"/>
    <mergeCell ref="G25:J25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2017-11-14T07:49:30Z</cp:lastPrinted>
  <dcterms:created xsi:type="dcterms:W3CDTF">2014-04-15T08:52:00Z</dcterms:created>
  <dcterms:modified xsi:type="dcterms:W3CDTF">2018-07-03T07:24:24Z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