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暂定-重庆" sheetId="5" r:id="rId1"/>
  </sheets>
  <calcPr calcId="144525"/>
</workbook>
</file>

<file path=xl/sharedStrings.xml><?xml version="1.0" encoding="utf-8"?>
<sst xmlns="http://schemas.openxmlformats.org/spreadsheetml/2006/main" count="60" uniqueCount="49">
  <si>
    <t>日期</t>
  </si>
  <si>
    <t>时间</t>
  </si>
  <si>
    <t>内容</t>
  </si>
  <si>
    <t>单价</t>
  </si>
  <si>
    <t>人数</t>
  </si>
  <si>
    <t>账单显示</t>
  </si>
  <si>
    <t>备注</t>
  </si>
  <si>
    <t>10月26日 （周四）</t>
  </si>
  <si>
    <t>D01</t>
  </si>
  <si>
    <t>抵达重庆江北机场</t>
  </si>
  <si>
    <t>去程机票</t>
  </si>
  <si>
    <t>入住重庆高铁站附近酒店</t>
  </si>
  <si>
    <t>重庆酒店</t>
  </si>
  <si>
    <t>晚餐</t>
  </si>
  <si>
    <t>重庆晚餐</t>
  </si>
  <si>
    <t>D02</t>
  </si>
  <si>
    <t>城际：重庆北-巴中（C712）</t>
  </si>
  <si>
    <t>巴中特色美食</t>
  </si>
  <si>
    <t>米兰花</t>
  </si>
  <si>
    <t>前往南江华润希望小镇</t>
  </si>
  <si>
    <t>大巴</t>
  </si>
  <si>
    <t>办理入住-双床</t>
  </si>
  <si>
    <t>办理入住-大床</t>
  </si>
  <si>
    <t>华润双鹤企业介绍</t>
  </si>
  <si>
    <t>欢迎晚餐</t>
  </si>
  <si>
    <t>龙泉味道退酒水后</t>
  </si>
  <si>
    <t>D03</t>
  </si>
  <si>
    <t>矿泉水</t>
  </si>
  <si>
    <t>光雾山游览-门票</t>
  </si>
  <si>
    <t>景区内午餐</t>
  </si>
  <si>
    <t>光雾山游览-（导游费暂定）</t>
  </si>
  <si>
    <t>啤酒堡自助烧烤</t>
  </si>
  <si>
    <t>D04</t>
  </si>
  <si>
    <t>需重庆北中转的客户返程机票</t>
  </si>
  <si>
    <t>回程机票</t>
  </si>
  <si>
    <t>特产</t>
  </si>
  <si>
    <t>特产+邮费</t>
  </si>
  <si>
    <t>邮寄费</t>
  </si>
  <si>
    <t>茶歇</t>
  </si>
  <si>
    <t>雨衣
美团买药
美团纸巾
山姆
便利袋</t>
  </si>
  <si>
    <t>三方工作人员</t>
  </si>
  <si>
    <t>摄影摄像</t>
  </si>
  <si>
    <t>保险</t>
  </si>
  <si>
    <t>返程后报销餐费高铁</t>
  </si>
  <si>
    <t>活动合计</t>
  </si>
  <si>
    <t>服务费</t>
  </si>
  <si>
    <t>税费</t>
  </si>
  <si>
    <t>总计</t>
  </si>
  <si>
    <t>人均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</si>
</sst>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13" fillId="10" borderId="10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58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0" fontId="1" fillId="5" borderId="2" xfId="0" applyNumberFormat="1" applyFont="1" applyFill="1" applyBorder="1" applyAlignment="1">
      <alignment horizontal="center" vertical="center"/>
    </xf>
    <xf numFmtId="20" fontId="1" fillId="5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20" fontId="1" fillId="5" borderId="4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20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B1" workbookViewId="0">
      <selection activeCell="K12" sqref="K12"/>
    </sheetView>
  </sheetViews>
  <sheetFormatPr defaultColWidth="8.72727272727273" defaultRowHeight="16.5" outlineLevelCol="7"/>
  <cols>
    <col min="1" max="1" width="13.7272727272727" style="1" customWidth="1"/>
    <col min="2" max="2" width="13.4545454545455" style="1" customWidth="1"/>
    <col min="3" max="3" width="38.8181818181818" style="1" customWidth="1"/>
    <col min="4" max="4" width="9.09090909090909" style="1" customWidth="1"/>
    <col min="5" max="5" width="14.0909090909091" style="1" customWidth="1"/>
    <col min="6" max="6" width="12.6363636363636" style="1" customWidth="1"/>
    <col min="7" max="7" width="14.4545454545455" style="2" customWidth="1"/>
    <col min="8" max="8" width="4.36363636363636" style="3" customWidth="1"/>
    <col min="9" max="16384" width="8.72727272727273" style="1"/>
  </cols>
  <sheetData>
    <row r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/>
    </row>
    <row r="2" ht="19" customHeight="1" spans="1:7">
      <c r="A2" s="7" t="s">
        <v>7</v>
      </c>
      <c r="B2" s="8" t="s">
        <v>8</v>
      </c>
      <c r="C2" s="9" t="s">
        <v>9</v>
      </c>
      <c r="D2" s="10"/>
      <c r="E2" s="10">
        <v>27</v>
      </c>
      <c r="F2" s="10">
        <v>24320</v>
      </c>
      <c r="G2" s="11" t="s">
        <v>10</v>
      </c>
    </row>
    <row r="3" ht="33" spans="1:7">
      <c r="A3" s="7"/>
      <c r="B3" s="12"/>
      <c r="C3" s="9" t="s">
        <v>11</v>
      </c>
      <c r="D3" s="10"/>
      <c r="E3" s="10">
        <v>28</v>
      </c>
      <c r="F3" s="10">
        <v>6810</v>
      </c>
      <c r="G3" s="11" t="s">
        <v>12</v>
      </c>
    </row>
    <row r="4" spans="1:7">
      <c r="A4" s="7"/>
      <c r="B4" s="13"/>
      <c r="C4" s="9" t="s">
        <v>13</v>
      </c>
      <c r="D4" s="10"/>
      <c r="E4" s="10"/>
      <c r="F4" s="10">
        <v>5325</v>
      </c>
      <c r="G4" s="11" t="s">
        <v>14</v>
      </c>
    </row>
    <row r="5" spans="1:7">
      <c r="A5" s="14"/>
      <c r="B5" s="15" t="s">
        <v>15</v>
      </c>
      <c r="C5" s="16" t="s">
        <v>16</v>
      </c>
      <c r="D5" s="10"/>
      <c r="E5" s="10"/>
      <c r="F5" s="10"/>
      <c r="G5" s="14"/>
    </row>
    <row r="6" spans="1:7">
      <c r="A6" s="14"/>
      <c r="B6" s="17"/>
      <c r="C6" s="16" t="s">
        <v>17</v>
      </c>
      <c r="D6" s="10"/>
      <c r="E6" s="10"/>
      <c r="F6" s="10">
        <v>6017</v>
      </c>
      <c r="G6" s="14" t="s">
        <v>18</v>
      </c>
    </row>
    <row r="7" ht="66" spans="1:7">
      <c r="A7" s="14"/>
      <c r="B7" s="17"/>
      <c r="C7" s="16" t="s">
        <v>19</v>
      </c>
      <c r="D7" s="10"/>
      <c r="E7" s="10"/>
      <c r="F7" s="10">
        <v>8500</v>
      </c>
      <c r="G7" s="14" t="s">
        <v>20</v>
      </c>
    </row>
    <row r="8" spans="1:7">
      <c r="A8" s="14"/>
      <c r="B8" s="17"/>
      <c r="C8" s="16" t="s">
        <v>21</v>
      </c>
      <c r="D8" s="10">
        <v>399</v>
      </c>
      <c r="E8" s="10">
        <v>22</v>
      </c>
      <c r="F8" s="18">
        <v>8778</v>
      </c>
      <c r="G8" s="14" t="s">
        <v>18</v>
      </c>
    </row>
    <row r="9" spans="1:7">
      <c r="A9" s="14"/>
      <c r="B9" s="17"/>
      <c r="C9" s="16" t="s">
        <v>22</v>
      </c>
      <c r="D9" s="10">
        <v>429</v>
      </c>
      <c r="E9" s="10">
        <v>22</v>
      </c>
      <c r="F9" s="18">
        <v>9438</v>
      </c>
      <c r="G9" s="14" t="s">
        <v>18</v>
      </c>
    </row>
    <row r="10" spans="1:7">
      <c r="A10" s="14"/>
      <c r="B10" s="17"/>
      <c r="C10" s="16" t="s">
        <v>23</v>
      </c>
      <c r="D10" s="10"/>
      <c r="E10" s="10"/>
      <c r="F10" s="10">
        <v>4800</v>
      </c>
      <c r="G10" s="14" t="s">
        <v>18</v>
      </c>
    </row>
    <row r="11" ht="33" spans="1:7">
      <c r="A11" s="14"/>
      <c r="B11" s="19"/>
      <c r="C11" s="16" t="s">
        <v>24</v>
      </c>
      <c r="D11" s="10"/>
      <c r="E11" s="10"/>
      <c r="F11" s="10">
        <v>7946</v>
      </c>
      <c r="G11" s="14" t="s">
        <v>25</v>
      </c>
    </row>
    <row r="12" spans="1:7">
      <c r="A12" s="11"/>
      <c r="B12" s="8" t="s">
        <v>26</v>
      </c>
      <c r="C12" s="9" t="s">
        <v>27</v>
      </c>
      <c r="D12" s="10">
        <v>36</v>
      </c>
      <c r="E12" s="10">
        <v>4</v>
      </c>
      <c r="F12" s="10"/>
      <c r="G12" s="11" t="s">
        <v>18</v>
      </c>
    </row>
    <row r="13" spans="1:7">
      <c r="A13" s="11"/>
      <c r="B13" s="12"/>
      <c r="C13" s="9" t="s">
        <v>28</v>
      </c>
      <c r="D13" s="10">
        <v>85</v>
      </c>
      <c r="E13" s="10">
        <v>39</v>
      </c>
      <c r="F13" s="10"/>
      <c r="G13" s="11" t="s">
        <v>18</v>
      </c>
    </row>
    <row r="14" spans="1:7">
      <c r="A14" s="11"/>
      <c r="B14" s="12"/>
      <c r="C14" s="9" t="s">
        <v>29</v>
      </c>
      <c r="D14" s="10">
        <v>550</v>
      </c>
      <c r="E14" s="10">
        <v>4</v>
      </c>
      <c r="F14" s="10">
        <v>6398</v>
      </c>
      <c r="G14" s="11" t="s">
        <v>18</v>
      </c>
    </row>
    <row r="15" spans="1:7">
      <c r="A15" s="11"/>
      <c r="B15" s="12"/>
      <c r="C15" s="9" t="s">
        <v>30</v>
      </c>
      <c r="D15" s="10">
        <v>500</v>
      </c>
      <c r="E15" s="10">
        <v>1</v>
      </c>
      <c r="F15" s="10"/>
      <c r="G15" s="11" t="s">
        <v>18</v>
      </c>
    </row>
    <row r="16" spans="1:7">
      <c r="A16" s="11"/>
      <c r="B16" s="13"/>
      <c r="C16" s="9" t="s">
        <v>31</v>
      </c>
      <c r="D16" s="10"/>
      <c r="E16" s="10"/>
      <c r="F16" s="10">
        <v>7800</v>
      </c>
      <c r="G16" s="11" t="s">
        <v>18</v>
      </c>
    </row>
    <row r="17" spans="1:7">
      <c r="A17" s="14"/>
      <c r="B17" s="20" t="s">
        <v>32</v>
      </c>
      <c r="C17" s="16" t="s">
        <v>33</v>
      </c>
      <c r="D17" s="10"/>
      <c r="E17" s="10">
        <v>24</v>
      </c>
      <c r="F17" s="10">
        <v>23100</v>
      </c>
      <c r="G17" s="14" t="s">
        <v>34</v>
      </c>
    </row>
    <row r="18" spans="1:7">
      <c r="A18" s="14"/>
      <c r="B18" s="21"/>
      <c r="C18" s="16" t="s">
        <v>35</v>
      </c>
      <c r="D18" s="10"/>
      <c r="E18" s="10"/>
      <c r="F18" s="10"/>
      <c r="G18" s="14" t="s">
        <v>18</v>
      </c>
    </row>
    <row r="19" spans="1:7">
      <c r="A19" s="14"/>
      <c r="B19" s="21"/>
      <c r="C19" s="16" t="s">
        <v>36</v>
      </c>
      <c r="D19" s="10"/>
      <c r="E19" s="10"/>
      <c r="F19" s="10">
        <v>1402</v>
      </c>
      <c r="G19" s="14"/>
    </row>
    <row r="20" spans="1:7">
      <c r="A20" s="14"/>
      <c r="B20" s="21"/>
      <c r="C20" s="16" t="s">
        <v>37</v>
      </c>
      <c r="D20" s="10"/>
      <c r="E20" s="10"/>
      <c r="F20" s="10"/>
      <c r="G20" s="14"/>
    </row>
    <row r="21" ht="82.5" spans="1:7">
      <c r="A21" s="22"/>
      <c r="B21" s="21"/>
      <c r="C21" s="16" t="s">
        <v>38</v>
      </c>
      <c r="D21" s="10"/>
      <c r="E21" s="10"/>
      <c r="F21" s="10">
        <v>1724.85</v>
      </c>
      <c r="G21" s="14" t="s">
        <v>39</v>
      </c>
    </row>
    <row r="22" spans="1:7">
      <c r="A22" s="22"/>
      <c r="B22" s="21"/>
      <c r="C22" s="16" t="s">
        <v>40</v>
      </c>
      <c r="D22" s="10"/>
      <c r="E22" s="10"/>
      <c r="F22" s="10">
        <v>3500</v>
      </c>
      <c r="G22" s="14"/>
    </row>
    <row r="23" spans="1:7">
      <c r="A23" s="23"/>
      <c r="B23" s="21"/>
      <c r="C23" s="16" t="s">
        <v>41</v>
      </c>
      <c r="D23" s="10"/>
      <c r="E23" s="10"/>
      <c r="F23" s="10">
        <v>5000</v>
      </c>
      <c r="G23" s="14" t="s">
        <v>41</v>
      </c>
    </row>
    <row r="24" spans="1:7">
      <c r="A24" s="23"/>
      <c r="B24" s="24"/>
      <c r="C24" s="16" t="s">
        <v>42</v>
      </c>
      <c r="D24" s="10">
        <v>30</v>
      </c>
      <c r="E24" s="10">
        <v>38</v>
      </c>
      <c r="F24" s="10">
        <v>1140</v>
      </c>
      <c r="G24" s="14" t="s">
        <v>42</v>
      </c>
    </row>
    <row r="25" spans="1:7">
      <c r="A25" s="25"/>
      <c r="B25" s="26"/>
      <c r="C25" s="27" t="s">
        <v>43</v>
      </c>
      <c r="D25" s="27"/>
      <c r="E25" s="27"/>
      <c r="F25" s="27"/>
      <c r="G25" s="28"/>
    </row>
    <row r="26" spans="4:6">
      <c r="D26" s="29" t="s">
        <v>44</v>
      </c>
      <c r="E26" s="30">
        <f>SUM(E2:E25)</f>
        <v>209</v>
      </c>
      <c r="F26" s="30">
        <f>SUM(F2:F25)</f>
        <v>131998.85</v>
      </c>
    </row>
    <row r="27" spans="4:6">
      <c r="D27" s="31" t="s">
        <v>45</v>
      </c>
      <c r="E27" s="32">
        <v>0.2</v>
      </c>
      <c r="F27" s="31">
        <f>F26*E27</f>
        <v>26399.77</v>
      </c>
    </row>
    <row r="28" spans="4:6">
      <c r="D28" s="31" t="s">
        <v>46</v>
      </c>
      <c r="E28" s="32">
        <v>0.06</v>
      </c>
      <c r="F28" s="31">
        <f>(F26+F27)*E28</f>
        <v>9503.9172</v>
      </c>
    </row>
    <row r="29" spans="4:6">
      <c r="D29" s="33" t="s">
        <v>47</v>
      </c>
      <c r="E29" s="33"/>
      <c r="F29" s="33">
        <f>SUM(F26:F28)</f>
        <v>167902.5372</v>
      </c>
    </row>
    <row r="30" spans="4:6">
      <c r="D30" s="33" t="s">
        <v>48</v>
      </c>
      <c r="E30" s="33">
        <v>28</v>
      </c>
      <c r="F30" s="33">
        <f>F29/E30</f>
        <v>5996.51918571429</v>
      </c>
    </row>
  </sheetData>
  <mergeCells count="9">
    <mergeCell ref="A2:A4"/>
    <mergeCell ref="A5:A11"/>
    <mergeCell ref="A12:A16"/>
    <mergeCell ref="A17:A22"/>
    <mergeCell ref="B2:B4"/>
    <mergeCell ref="B5:B11"/>
    <mergeCell ref="B12:B16"/>
    <mergeCell ref="B17:B24"/>
    <mergeCell ref="G8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暂定-重庆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MBSYB</dc:creator>
  <cp:lastModifiedBy>dolphinbobo</cp:lastModifiedBy>
  <dcterms:created xsi:type="dcterms:W3CDTF">2023-06-27T08:08:00Z</dcterms:created>
  <dcterms:modified xsi:type="dcterms:W3CDTF">2023-11-06T09:17:40Z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E612BF9BC82C40C0BA88CCA7D0BA26AB_11</vt:lpwstr>
  </property>
  <property fmtid="{D5CDD505-2E9C-101B-9397-08002B2CF9AE}" pid="3" name="KSOProductBuildVer">
    <vt:lpwstr>2052-12.1.0.15712</vt:lpwstr>
  </property>
</Properties>
</file>