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40" windowHeight="5880" tabRatio="639"/>
  </bookViews>
  <sheets>
    <sheet name="广州逸林假日酒店" sheetId="30" r:id="rId1"/>
  </sheets>
  <definedNames>
    <definedName name="_xlnm.Print_Area" localSheetId="0">广州逸林假日酒店!$A$1:$G$16</definedName>
    <definedName name="_xlnm.Print_Titles" localSheetId="0">广州逸林假日酒店!$1:$5</definedName>
  </definedNames>
  <calcPr calcId="124519" concurrentCalc="0"/>
</workbook>
</file>

<file path=xl/calcChain.xml><?xml version="1.0" encoding="utf-8"?>
<calcChain xmlns="http://schemas.openxmlformats.org/spreadsheetml/2006/main">
  <c r="G15" i="30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<sst xmlns="http://schemas.openxmlformats.org/spreadsheetml/2006/main" count="33" uniqueCount="33">
  <si>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</si>
  <si>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</si>
  <si>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</si>
  <si>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</si>
  <si>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</si>
  <si>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规格</t>
  </si>
  <si>
    <t>合计</t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</si>
  <si>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</si>
  <si>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</si>
  <si>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</si>
  <si>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总价</t>
    </r>
  </si>
  <si>
    <t>会议室</t>
  </si>
  <si>
    <t>用餐</t>
  </si>
  <si>
    <t>服务费</t>
  </si>
  <si>
    <r>
      <rPr>
        <sz val="9"/>
        <rFont val="宋体"/>
        <family val="3"/>
        <charset val="134"/>
      </rPr>
      <t>酒店内部自助午餐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晚宴</t>
    </r>
    <phoneticPr fontId="26" type="noConversion"/>
  </si>
  <si>
    <t>服务费（10%）</t>
    <phoneticPr fontId="26" type="noConversion"/>
  </si>
  <si>
    <t>小计</t>
    <phoneticPr fontId="26" type="noConversion"/>
  </si>
  <si>
    <t>税费（6%）</t>
    <phoneticPr fontId="29" type="noConversion"/>
  </si>
  <si>
    <t>2017.7/26--7/28</t>
    <phoneticPr fontId="26" type="noConversion"/>
  </si>
  <si>
    <t>广州</t>
    <phoneticPr fontId="26" type="noConversion"/>
  </si>
  <si>
    <r>
      <t xml:space="preserve">酒店相关：广州逸林假日酒店
</t>
    </r>
    <r>
      <rPr>
        <b/>
        <sz val="10"/>
        <color indexed="10"/>
        <rFont val="宋体"/>
        <family val="3"/>
        <charset val="134"/>
      </rPr>
      <t>酒店地址：广州市白云区白云大道北2号</t>
    </r>
    <phoneticPr fontId="26" type="noConversion"/>
  </si>
  <si>
    <t>1</t>
    <phoneticPr fontId="30" type="noConversion"/>
  </si>
  <si>
    <r>
      <t>2017</t>
    </r>
    <r>
      <rPr>
        <sz val="9"/>
        <rFont val="宋体"/>
        <family val="3"/>
        <charset val="134"/>
      </rPr>
      <t>德科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区电瓶下游分销会</t>
    </r>
    <phoneticPr fontId="26" type="noConversion"/>
  </si>
  <si>
    <t>34人</t>
    <phoneticPr fontId="29" type="noConversion"/>
  </si>
  <si>
    <t>德馨厅，100平3m层高</t>
    <phoneticPr fontId="26" type="noConversion"/>
  </si>
  <si>
    <r>
      <t>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全天使用</t>
    </r>
    <phoneticPr fontId="26" type="noConversion"/>
  </si>
  <si>
    <r>
      <t>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family val="3"/>
        <charset val="134"/>
      </rPr>
      <t>日午餐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自助餐</t>
    </r>
    <phoneticPr fontId="26" type="noConversion"/>
  </si>
  <si>
    <r>
      <t>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围桌晚宴（不含酒水）</t>
    </r>
    <phoneticPr fontId="26" type="noConversion"/>
  </si>
  <si>
    <r>
      <t>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family val="3"/>
        <charset val="134"/>
      </rPr>
      <t>日-茶歇</t>
    </r>
    <phoneticPr fontId="30" type="noConversion"/>
  </si>
  <si>
    <t>会议物料</t>
    <phoneticPr fontId="30" type="noConversion"/>
  </si>
  <si>
    <t>横幅、桌卡等相关物料</t>
    <phoneticPr fontId="30" type="noConversion"/>
  </si>
  <si>
    <t>7月28日会议横幅等</t>
    <phoneticPr fontId="30" type="noConversion"/>
  </si>
  <si>
    <t>优惠小计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</si>
</sst>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3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9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  <xf numFmtId="0" fontId="6" fillId="4" borderId="0">
      <alignment vertical="center"/>
    </xf>
    <xf numFmtId="0" fontId="6" fillId="5" borderId="0">
      <alignment vertical="center"/>
    </xf>
    <xf numFmtId="0" fontId="6" fillId="6" borderId="0">
      <alignment vertical="center"/>
    </xf>
    <xf numFmtId="0" fontId="6" fillId="7" borderId="0">
      <alignment vertical="center"/>
    </xf>
    <xf numFmtId="0" fontId="6" fillId="8" borderId="0">
      <alignment vertical="center"/>
    </xf>
    <xf numFmtId="0" fontId="6" fillId="9" borderId="0">
      <alignment vertical="center"/>
    </xf>
    <xf numFmtId="0" fontId="6" fillId="10" borderId="0">
      <alignment vertical="center"/>
    </xf>
    <xf numFmtId="0" fontId="6" fillId="5" borderId="0">
      <alignment vertical="center"/>
    </xf>
    <xf numFmtId="0" fontId="6" fillId="8" borderId="0">
      <alignment vertical="center"/>
    </xf>
    <xf numFmtId="0" fontId="6" fillId="11" borderId="0">
      <alignment vertical="center"/>
    </xf>
    <xf numFmtId="0" fontId="7" fillId="12" borderId="0">
      <alignment vertical="center"/>
    </xf>
    <xf numFmtId="0" fontId="7" fillId="9" borderId="0">
      <alignment vertical="center"/>
    </xf>
    <xf numFmtId="0" fontId="7" fillId="10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5" borderId="0">
      <alignment vertical="center"/>
    </xf>
    <xf numFmtId="0" fontId="7" fillId="16" borderId="0">
      <alignment vertical="center"/>
    </xf>
    <xf numFmtId="0" fontId="7" fillId="17" borderId="0">
      <alignment vertical="center"/>
    </xf>
    <xf numFmtId="0" fontId="7" fillId="18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9" borderId="0">
      <alignment vertical="center"/>
    </xf>
    <xf numFmtId="0" fontId="8" fillId="3" borderId="0">
      <alignment vertical="center"/>
    </xf>
    <xf numFmtId="0" fontId="9" fillId="20" borderId="1">
      <alignment vertical="center"/>
    </xf>
    <xf numFmtId="0" fontId="10" fillId="21" borderId="2">
      <alignment vertical="center"/>
    </xf>
    <xf numFmtId="0" fontId="11" fillId="0" borderId="0">
      <alignment vertical="center"/>
    </xf>
    <xf numFmtId="0" fontId="12" fillId="4" borderId="0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7" borderId="1">
      <alignment vertical="center"/>
    </xf>
    <xf numFmtId="0" fontId="17" fillId="0" borderId="6">
      <alignment vertical="center"/>
    </xf>
    <xf numFmtId="0" fontId="18" fillId="22" borderId="0">
      <alignment vertical="center"/>
    </xf>
    <xf numFmtId="0" fontId="25" fillId="23" borderId="7">
      <alignment vertical="center"/>
    </xf>
    <xf numFmtId="0" fontId="19" fillId="20" borderId="8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vertical="center"/>
    </xf>
    <xf numFmtId="57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center" vertical="center"/>
    </xf>
    <xf numFmtId="176" fontId="3" fillId="24" borderId="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center" vertical="center"/>
    </xf>
    <xf numFmtId="176" fontId="3" fillId="24" borderId="1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left" vertical="center" wrapText="1"/>
    </xf>
    <xf numFmtId="0" fontId="23" fillId="24" borderId="11" xfId="0" applyNumberFormat="1" applyFont="1" applyFill="1" applyBorder="1" applyAlignment="1" applyProtection="1">
      <alignment vertical="center" wrapText="1"/>
    </xf>
    <xf numFmtId="0" fontId="23" fillId="24" borderId="10" xfId="0" applyNumberFormat="1" applyFont="1" applyFill="1" applyBorder="1" applyAlignment="1" applyProtection="1">
      <alignment horizontal="center" vertical="center" wrapText="1"/>
    </xf>
    <xf numFmtId="176" fontId="23" fillId="24" borderId="10" xfId="0" applyNumberFormat="1" applyFont="1" applyFill="1" applyBorder="1" applyAlignment="1" applyProtection="1">
      <alignment horizontal="center" vertical="center"/>
    </xf>
    <xf numFmtId="0" fontId="23" fillId="24" borderId="10" xfId="0" applyNumberFormat="1" applyFont="1" applyFill="1" applyBorder="1" applyAlignment="1" applyProtection="1">
      <alignment horizontal="center" vertical="center"/>
    </xf>
    <xf numFmtId="49" fontId="3" fillId="24" borderId="10" xfId="0" applyNumberFormat="1" applyFont="1" applyFill="1" applyBorder="1" applyAlignment="1" applyProtection="1">
      <alignment horizontal="center" vertical="center"/>
    </xf>
    <xf numFmtId="176" fontId="3" fillId="11" borderId="10" xfId="0" applyNumberFormat="1" applyFont="1" applyFill="1" applyBorder="1" applyAlignment="1" applyProtection="1">
      <alignment horizontal="center" vertical="center"/>
    </xf>
    <xf numFmtId="176" fontId="24" fillId="17" borderId="10" xfId="0" applyNumberFormat="1" applyFont="1" applyFill="1" applyBorder="1" applyAlignment="1" applyProtection="1">
      <alignment horizontal="center" vertical="center"/>
    </xf>
    <xf numFmtId="0" fontId="26" fillId="24" borderId="12" xfId="0" applyNumberFormat="1" applyFont="1" applyFill="1" applyBorder="1" applyAlignment="1" applyProtection="1">
      <alignment horizontal="center" vertical="center" wrapText="1"/>
    </xf>
    <xf numFmtId="0" fontId="1" fillId="24" borderId="0" xfId="0" applyNumberFormat="1" applyFont="1" applyFill="1" applyBorder="1" applyAlignment="1" applyProtection="1">
      <alignment horizontal="left" vertical="center"/>
    </xf>
    <xf numFmtId="0" fontId="1" fillId="24" borderId="12" xfId="0" applyFont="1" applyFill="1" applyBorder="1" applyAlignment="1">
      <alignment horizontal="center" vertical="center" wrapText="1"/>
    </xf>
    <xf numFmtId="0" fontId="32" fillId="24" borderId="0" xfId="0" applyNumberFormat="1" applyFont="1" applyFill="1" applyBorder="1" applyAlignment="1" applyProtection="1">
      <alignment horizontal="left" vertical="center"/>
    </xf>
    <xf numFmtId="0" fontId="32" fillId="24" borderId="10" xfId="0" applyNumberFormat="1" applyFont="1" applyFill="1" applyBorder="1" applyAlignment="1" applyProtection="1">
      <alignment horizontal="left" vertical="center" wrapText="1"/>
    </xf>
    <xf numFmtId="0" fontId="32" fillId="24" borderId="10" xfId="0" applyNumberFormat="1" applyFont="1" applyFill="1" applyBorder="1" applyAlignment="1" applyProtection="1">
      <alignment horizontal="center" vertical="center" wrapText="1"/>
    </xf>
    <xf numFmtId="0" fontId="32" fillId="24" borderId="12" xfId="0" applyNumberFormat="1" applyFont="1" applyFill="1" applyBorder="1" applyAlignment="1" applyProtection="1">
      <alignment horizontal="center" vertical="center" wrapText="1"/>
    </xf>
    <xf numFmtId="0" fontId="2" fillId="17" borderId="10" xfId="0" applyNumberFormat="1" applyFont="1" applyFill="1" applyBorder="1" applyAlignment="1" applyProtection="1">
      <alignment horizontal="center" vertical="center"/>
    </xf>
    <xf numFmtId="0" fontId="23" fillId="17" borderId="10" xfId="0" applyNumberFormat="1" applyFont="1" applyFill="1" applyBorder="1" applyAlignment="1" applyProtection="1">
      <alignment horizontal="center" vertical="center"/>
    </xf>
    <xf numFmtId="0" fontId="3" fillId="24" borderId="12" xfId="0" applyNumberFormat="1" applyFont="1" applyFill="1" applyBorder="1" applyAlignment="1" applyProtection="1">
      <alignment horizontal="center" vertical="center" wrapText="1"/>
    </xf>
    <xf numFmtId="0" fontId="3" fillId="24" borderId="15" xfId="0" applyNumberFormat="1" applyFont="1" applyFill="1" applyBorder="1" applyAlignment="1" applyProtection="1">
      <alignment horizontal="center" vertical="center" wrapText="1"/>
    </xf>
    <xf numFmtId="0" fontId="3" fillId="24" borderId="16" xfId="0" applyNumberFormat="1" applyFont="1" applyFill="1" applyBorder="1" applyAlignment="1" applyProtection="1">
      <alignment horizontal="center" vertical="center" wrapText="1"/>
    </xf>
    <xf numFmtId="0" fontId="27" fillId="17" borderId="10" xfId="0" applyNumberFormat="1" applyFont="1" applyFill="1" applyBorder="1" applyAlignment="1" applyProtection="1">
      <alignment horizontal="center" vertical="center"/>
    </xf>
    <xf numFmtId="0" fontId="28" fillId="24" borderId="11" xfId="0" applyNumberFormat="1" applyFont="1" applyFill="1" applyBorder="1" applyAlignment="1" applyProtection="1">
      <alignment horizontal="left" vertical="center" wrapText="1"/>
    </xf>
    <xf numFmtId="0" fontId="28" fillId="24" borderId="13" xfId="0" applyNumberFormat="1" applyFont="1" applyFill="1" applyBorder="1" applyAlignment="1" applyProtection="1">
      <alignment horizontal="left" vertical="center" wrapText="1"/>
    </xf>
    <xf numFmtId="0" fontId="28" fillId="24" borderId="14" xfId="0" applyNumberFormat="1" applyFont="1" applyFill="1" applyBorder="1" applyAlignment="1" applyProtection="1">
      <alignment horizontal="left" vertical="center" wrapText="1"/>
    </xf>
    <xf numFmtId="0" fontId="26" fillId="11" borderId="10" xfId="0" applyNumberFormat="1" applyFont="1" applyFill="1" applyBorder="1" applyAlignment="1" applyProtection="1">
      <alignment horizontal="center" vertical="center"/>
    </xf>
    <xf numFmtId="0" fontId="3" fillId="11" borderId="10" xfId="0" applyNumberFormat="1" applyFont="1" applyFill="1" applyBorder="1" applyAlignment="1" applyProtection="1">
      <alignment horizontal="center" vertical="center"/>
    </xf>
    <xf numFmtId="0" fontId="30" fillId="11" borderId="11" xfId="0" applyNumberFormat="1" applyFont="1" applyFill="1" applyBorder="1" applyAlignment="1" applyProtection="1">
      <alignment horizontal="center" vertical="center"/>
    </xf>
    <xf numFmtId="0" fontId="26" fillId="11" borderId="13" xfId="0" applyNumberFormat="1" applyFont="1" applyFill="1" applyBorder="1" applyAlignment="1" applyProtection="1">
      <alignment horizontal="center" vertical="center"/>
    </xf>
    <xf numFmtId="0" fontId="26" fillId="11" borderId="14" xfId="0" applyNumberFormat="1" applyFont="1" applyFill="1" applyBorder="1" applyAlignment="1" applyProtection="1">
      <alignment horizontal="center" vertical="center"/>
    </xf>
    <xf numFmtId="0" fontId="26" fillId="24" borderId="12" xfId="0" applyNumberFormat="1" applyFont="1" applyFill="1" applyBorder="1" applyAlignment="1" applyProtection="1">
      <alignment horizontal="center" vertical="center" wrapText="1"/>
    </xf>
    <xf numFmtId="0" fontId="26" fillId="24" borderId="15" xfId="0" applyNumberFormat="1" applyFont="1" applyFill="1" applyBorder="1" applyAlignment="1" applyProtection="1">
      <alignment horizontal="center" vertical="center" wrapText="1"/>
    </xf>
    <xf numFmtId="0" fontId="26" fillId="24" borderId="16" xfId="0" applyNumberFormat="1" applyFont="1" applyFill="1" applyBorder="1" applyAlignment="1" applyProtection="1">
      <alignment horizontal="center" vertical="center" wrapText="1"/>
    </xf>
  </cellXfs>
  <cellStyles count="46">
    <cellStyle name="_ET_STYLE_NoName_00_" xfId="1"/>
    <cellStyle name="0,0_x005f_x005f_x005f_x000d__x005f_x005f_x005f_x000a_NA_x005f_x005f_x005f_x000d__x005f_x005f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6"/>
  <sheetViews>
    <sheetView tabSelected="1" view="pageBreakPreview" zoomScaleSheetLayoutView="100" workbookViewId="0">
      <selection activeCell="J14" sqref="J14"/>
    </sheetView>
  </sheetViews>
  <sheetFormatPr defaultRowHeight="12" customHeight="1"/>
  <cols>
    <col min="1" max="1" width="9.25" style="1" customWidth="1" collapsed="1"/>
    <col min="2" max="2" width="17" style="1" customWidth="1"/>
    <col min="3" max="3" width="37.125" style="1" customWidth="1"/>
    <col min="4" max="4" width="13.25" style="5" customWidth="1"/>
    <col min="5" max="5" width="9.875" style="5" customWidth="1"/>
    <col min="6" max="6" width="15.25" style="5" customWidth="1"/>
    <col min="7" max="7" width="21.125" style="4" customWidth="1"/>
    <col min="8" max="16384" width="9" style="2"/>
  </cols>
  <sheetData>
    <row r="1" spans="1:7" ht="12" customHeight="1">
      <c r="A1" s="1" t="s">
        <v>0</v>
      </c>
      <c r="C1" s="1" t="s">
        <v>22</v>
      </c>
    </row>
    <row r="2" spans="1:7" ht="12" customHeight="1">
      <c r="A2" s="1" t="s">
        <v>1</v>
      </c>
      <c r="C2" s="3" t="s">
        <v>18</v>
      </c>
    </row>
    <row r="3" spans="1:7" ht="12" customHeight="1">
      <c r="A3" s="1" t="s">
        <v>2</v>
      </c>
      <c r="C3" s="17" t="s">
        <v>19</v>
      </c>
    </row>
    <row r="4" spans="1:7" ht="12" customHeight="1">
      <c r="A4" s="1" t="s">
        <v>3</v>
      </c>
      <c r="C4" s="19" t="s">
        <v>23</v>
      </c>
    </row>
    <row r="5" spans="1:7" s="4" customFormat="1" ht="15" customHeight="1">
      <c r="A5" s="9" t="s">
        <v>4</v>
      </c>
      <c r="B5" s="9"/>
      <c r="C5" s="10" t="s">
        <v>5</v>
      </c>
      <c r="D5" s="11" t="s">
        <v>7</v>
      </c>
      <c r="E5" s="11" t="s">
        <v>8</v>
      </c>
      <c r="F5" s="11" t="s">
        <v>9</v>
      </c>
      <c r="G5" s="12" t="s">
        <v>10</v>
      </c>
    </row>
    <row r="6" spans="1:7" s="4" customFormat="1" ht="30.75" customHeight="1">
      <c r="A6" s="29" t="s">
        <v>20</v>
      </c>
      <c r="B6" s="30"/>
      <c r="C6" s="30"/>
      <c r="D6" s="30"/>
      <c r="E6" s="30"/>
      <c r="F6" s="30"/>
      <c r="G6" s="31"/>
    </row>
    <row r="7" spans="1:7" s="4" customFormat="1" ht="22.5" customHeight="1">
      <c r="A7" s="16" t="s">
        <v>11</v>
      </c>
      <c r="B7" s="18" t="s">
        <v>24</v>
      </c>
      <c r="C7" s="8" t="s">
        <v>25</v>
      </c>
      <c r="D7" s="7">
        <v>5600</v>
      </c>
      <c r="E7" s="6">
        <v>0.5</v>
      </c>
      <c r="F7" s="6">
        <v>1</v>
      </c>
      <c r="G7" s="6">
        <f t="shared" ref="G7:G11" si="0">D7*E7*F7</f>
        <v>2800</v>
      </c>
    </row>
    <row r="8" spans="1:7" s="4" customFormat="1" ht="22.5" customHeight="1">
      <c r="A8" s="37" t="s">
        <v>12</v>
      </c>
      <c r="B8" s="25" t="s">
        <v>14</v>
      </c>
      <c r="C8" s="8" t="s">
        <v>26</v>
      </c>
      <c r="D8" s="7">
        <v>88</v>
      </c>
      <c r="E8" s="7">
        <v>1</v>
      </c>
      <c r="F8" s="6">
        <v>34</v>
      </c>
      <c r="G8" s="6">
        <f t="shared" si="0"/>
        <v>2992</v>
      </c>
    </row>
    <row r="9" spans="1:7" s="4" customFormat="1" ht="22.5" customHeight="1">
      <c r="A9" s="38"/>
      <c r="B9" s="26"/>
      <c r="C9" s="8" t="s">
        <v>27</v>
      </c>
      <c r="D9" s="7">
        <v>1508</v>
      </c>
      <c r="E9" s="7">
        <v>1</v>
      </c>
      <c r="F9" s="6">
        <v>4</v>
      </c>
      <c r="G9" s="6">
        <f t="shared" si="0"/>
        <v>6032</v>
      </c>
    </row>
    <row r="10" spans="1:7" s="4" customFormat="1" ht="22.5" customHeight="1">
      <c r="A10" s="39"/>
      <c r="B10" s="27"/>
      <c r="C10" s="8" t="s">
        <v>28</v>
      </c>
      <c r="D10" s="7">
        <v>48</v>
      </c>
      <c r="E10" s="7">
        <v>1</v>
      </c>
      <c r="F10" s="6">
        <v>30</v>
      </c>
      <c r="G10" s="6">
        <f t="shared" si="0"/>
        <v>1440</v>
      </c>
    </row>
    <row r="11" spans="1:7" s="4" customFormat="1" ht="22.5" customHeight="1">
      <c r="A11" s="21" t="s">
        <v>29</v>
      </c>
      <c r="B11" s="22" t="s">
        <v>30</v>
      </c>
      <c r="C11" s="20" t="s">
        <v>31</v>
      </c>
      <c r="D11" s="7">
        <v>3600</v>
      </c>
      <c r="E11" s="7">
        <v>1</v>
      </c>
      <c r="F11" s="13" t="s">
        <v>21</v>
      </c>
      <c r="G11" s="13">
        <f t="shared" si="0"/>
        <v>3600</v>
      </c>
    </row>
    <row r="12" spans="1:7" ht="22.5" customHeight="1">
      <c r="A12" s="32" t="s">
        <v>6</v>
      </c>
      <c r="B12" s="33"/>
      <c r="C12" s="33"/>
      <c r="D12" s="33"/>
      <c r="E12" s="33"/>
      <c r="F12" s="33"/>
      <c r="G12" s="14">
        <f>SUM(G7:G11)</f>
        <v>16864</v>
      </c>
    </row>
    <row r="13" spans="1:7" ht="22.5" customHeight="1">
      <c r="A13" s="32" t="s">
        <v>15</v>
      </c>
      <c r="B13" s="33"/>
      <c r="C13" s="33" t="s">
        <v>13</v>
      </c>
      <c r="D13" s="33"/>
      <c r="E13" s="33"/>
      <c r="F13" s="33"/>
      <c r="G13" s="14">
        <f>SUM(G12*0.1)</f>
        <v>1686.4</v>
      </c>
    </row>
    <row r="14" spans="1:7" ht="22.5" customHeight="1">
      <c r="A14" s="34" t="s">
        <v>17</v>
      </c>
      <c r="B14" s="35"/>
      <c r="C14" s="35"/>
      <c r="D14" s="35"/>
      <c r="E14" s="35"/>
      <c r="F14" s="36"/>
      <c r="G14" s="14">
        <f>(G12+G13)*0.06</f>
        <v>1113.0240000000001</v>
      </c>
    </row>
    <row r="15" spans="1:7" ht="22.5" customHeight="1">
      <c r="A15" s="28" t="s">
        <v>16</v>
      </c>
      <c r="B15" s="24"/>
      <c r="C15" s="24"/>
      <c r="D15" s="24"/>
      <c r="E15" s="24"/>
      <c r="F15" s="24"/>
      <c r="G15" s="15">
        <f>SUM(G12:G14)</f>
        <v>19663.424000000003</v>
      </c>
    </row>
    <row r="16" spans="1:7" ht="22.5" customHeight="1">
      <c r="A16" s="23" t="s">
        <v>32</v>
      </c>
      <c r="B16" s="24"/>
      <c r="C16" s="24"/>
      <c r="D16" s="24"/>
      <c r="E16" s="24"/>
      <c r="F16" s="24"/>
      <c r="G16" s="15">
        <v>19000</v>
      </c>
    </row>
  </sheetData>
  <mergeCells count="8">
    <mergeCell ref="A16:F16"/>
    <mergeCell ref="B8:B10"/>
    <mergeCell ref="A15:F15"/>
    <mergeCell ref="A6:G6"/>
    <mergeCell ref="A13:F13"/>
    <mergeCell ref="A14:F14"/>
    <mergeCell ref="A12:F12"/>
    <mergeCell ref="A8:A10"/>
  </mergeCells>
  <phoneticPr fontId="30" type="noConversion"/>
  <pageMargins left="0.60972222222222228" right="0.17916666666666667" top="0.4" bottom="0.50902777777777775" header="0.32916666666666666" footer="0.51111111111111107"/>
  <pageSetup paperSize="9" scale="60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广州逸林假日酒店</vt:lpstr>
      <vt:lpstr>广州逸林假日酒店!Print_Area</vt:lpstr>
      <vt:lpstr>广州逸林假日酒店!Print_Titles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Adimn</cp:lastModifiedBy>
  <cp:revision/>
  <cp:lastPrinted>2017-12-01T05:25:30Z</cp:lastPrinted>
  <dcterms:created xsi:type="dcterms:W3CDTF">1996-12-17T01:32:42Z</dcterms:created>
  <dcterms:modified xsi:type="dcterms:W3CDTF">2017-12-08T01:41:29Z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2052-6.6.0.2877</vt:lpwstr>
  </property>
</Properties>
</file>