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24" windowHeight="1383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<sst xmlns="http://schemas.openxmlformats.org/spreadsheetml/2006/main" count="93">
  <si>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</si>
  <si>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</si>
  <si>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</si>
  <si>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</si>
  <si>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</si>
  <si>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</si>
  <si>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</si>
  <si>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</si>
  <si>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</si>
  <si>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</si>
  <si>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2017.12.10-12.12</t>
  </si>
  <si>
    <t>报销日期:</t>
  </si>
  <si>
    <t>团号:</t>
  </si>
  <si>
    <t>HMOA-171210-SWM615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</si>
  <si>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</si>
  <si>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</si>
  <si>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</si>
  <si>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</si>
  <si>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</si>
  <si>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</si>
  <si>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</si>
  <si>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</si>
  <si>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</si>
  <si>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</si>
  <si>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</si>
  <si>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</si>
  <si>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张筱青、林瑜洁、袁巧云餐费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</si>
  <si>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</si>
  <si>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</si>
  <si>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</si>
  <si>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</si>
  <si>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</si>
  <si>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</si>
  <si>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</si>
  <si>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</si>
  <si>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</si>
  <si>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</si>
  <si>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</si>
  <si>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</si>
  <si>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</si>
  <si>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</si>
  <si>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12.10-12.12</t>
  </si>
  <si>
    <t>12.10周日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</si>
  <si>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</si>
  <si>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</si>
  <si>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</si>
  <si>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</si>
  <si>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</si>
  <si>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</si>
  <si>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</si>
  <si>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</si>
  <si>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</si>
  <si>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</si>
  <si>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</si>
  <si>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</si>
  <si>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</si>
  <si>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</si>
  <si>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</si>
  <si>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</si>
  <si>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</si>
  <si>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</si>
  <si>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</si>
  <si>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</si>
  <si>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</si>
  <si>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</si>
  <si>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</si>
  <si>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</si>
  <si>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</si>
  <si>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</si>
  <si>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</si>
  <si>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</si>
  <si>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</si>
  <si>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</si>
  <si>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</si>
  <si>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</si>
  <si>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</si>
  <si>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</si>
  <si>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</si>
  <si>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</si>
  <si>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</si>
  <si>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</si>
  <si>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</si>
  <si>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</si>
  <si>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</si>
  <si>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快递文件给上汽通用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</si>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</sst>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#,##0.00;[Red]#,##0.00"/>
  </numFmts>
  <fonts count="32">
    <font>
      <sz val="11"/>
      <color theme="1"/>
      <name val="DengXian"/>
      <charset val="134"/>
    </font>
    <font>
      <b/>
      <sz val="11"/>
      <color indexed="8"/>
      <name val="DengXian"/>
      <charset val="134"/>
    </font>
    <font>
      <b/>
      <sz val="14"/>
      <color indexed="8"/>
      <name val="DengXian"/>
      <charset val="134"/>
    </font>
    <font>
      <b/>
      <sz val="10"/>
      <color indexed="9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DengXian"/>
      <charset val="134"/>
    </font>
    <font>
      <sz val="11"/>
      <color theme="1"/>
      <name val="DengXian"/>
      <charset val="134"/>
    </font>
    <font>
      <sz val="11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8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0" borderId="21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31" fillId="29" borderId="17" applyNumberFormat="0" applyAlignment="0" applyProtection="0">
      <alignment vertical="center"/>
    </xf>
    <xf numFmtId="0" fontId="15" fillId="17" borderId="1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7" fillId="0" borderId="0" xfId="50">
      <alignment vertical="center"/>
    </xf>
    <xf numFmtId="178" fontId="7" fillId="0" borderId="0" xfId="50" applyNumberFormat="1">
      <alignment vertical="center"/>
    </xf>
    <xf numFmtId="0" fontId="8" fillId="0" borderId="0" xfId="50" applyFont="1">
      <alignment vertical="center"/>
    </xf>
    <xf numFmtId="178" fontId="8" fillId="0" borderId="0" xfId="50" applyNumberFormat="1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9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9" borderId="0" xfId="50" applyFont="1" applyFill="1" applyBorder="1" applyAlignment="1">
      <alignment horizontal="center" vertical="center"/>
    </xf>
    <xf numFmtId="0" fontId="9" fillId="10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178" fontId="9" fillId="9" borderId="1" xfId="50" applyNumberFormat="1" applyFont="1" applyFill="1" applyBorder="1" applyAlignment="1">
      <alignment horizontal="center" vertical="center"/>
    </xf>
    <xf numFmtId="0" fontId="9" fillId="9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178" fontId="9" fillId="0" borderId="0" xfId="50" applyNumberFormat="1" applyFont="1">
      <alignment vertical="center"/>
    </xf>
    <xf numFmtId="0" fontId="10" fillId="0" borderId="5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5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6" borderId="5" xfId="50" applyFont="1" applyFill="1" applyBorder="1" applyAlignment="1">
      <alignment horizontal="center" vertical="center"/>
    </xf>
    <xf numFmtId="0" fontId="9" fillId="6" borderId="12" xfId="50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8" xfId="50" applyFont="1" applyFill="1" applyBorder="1" applyAlignment="1">
      <alignment horizontal="center" vertical="center"/>
    </xf>
    <xf numFmtId="0" fontId="9" fillId="6" borderId="13" xfId="50" applyFont="1" applyFill="1" applyBorder="1" applyAlignment="1">
      <alignment horizontal="center" vertical="center"/>
    </xf>
    <xf numFmtId="0" fontId="9" fillId="6" borderId="7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0" fontId="9" fillId="6" borderId="11" xfId="50" applyFont="1" applyFill="1" applyBorder="1" applyAlignment="1">
      <alignment horizontal="center" vertical="center"/>
    </xf>
    <xf numFmtId="0" fontId="9" fillId="6" borderId="14" xfId="50" applyFont="1" applyFill="1" applyBorder="1" applyAlignment="1">
      <alignment horizontal="center" vertical="center"/>
    </xf>
    <xf numFmtId="0" fontId="9" fillId="6" borderId="10" xfId="50" applyFont="1" applyFill="1" applyBorder="1" applyAlignment="1">
      <alignment horizontal="center" vertical="center"/>
    </xf>
    <xf numFmtId="0" fontId="9" fillId="6" borderId="15" xfId="50" applyFont="1" applyFill="1" applyBorder="1" applyAlignment="1">
      <alignment horizontal="center" vertical="center"/>
    </xf>
    <xf numFmtId="178" fontId="9" fillId="6" borderId="7" xfId="50" applyNumberFormat="1" applyFont="1" applyFill="1" applyBorder="1" applyAlignment="1">
      <alignment horizontal="center" vertical="center"/>
    </xf>
    <xf numFmtId="0" fontId="9" fillId="6" borderId="4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6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9" fillId="9" borderId="13" xfId="50" applyFont="1" applyFill="1" applyBorder="1" applyAlignment="1">
      <alignment horizontal="center" vertical="center"/>
    </xf>
    <xf numFmtId="0" fontId="9" fillId="9" borderId="15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9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9" borderId="1" xfId="50" applyFont="1" applyFill="1" applyBorder="1" applyAlignment="1">
      <alignment horizontal="center" vertical="center" wrapText="1"/>
    </xf>
    <xf numFmtId="0" fontId="9" fillId="9" borderId="14" xfId="50" applyFont="1" applyFill="1" applyBorder="1" applyAlignment="1">
      <alignment horizontal="center" vertical="center"/>
    </xf>
    <xf numFmtId="178" fontId="9" fillId="6" borderId="5" xfId="50" applyNumberFormat="1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/>
    </xf>
    <xf numFmtId="0" fontId="9" fillId="6" borderId="2" xfId="50" applyFont="1" applyFill="1" applyBorder="1" applyAlignment="1">
      <alignment vertical="center" wrapText="1"/>
    </xf>
    <xf numFmtId="179" fontId="10" fillId="0" borderId="5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6" fontId="9" fillId="0" borderId="0" xfId="50" applyNumberFormat="1" applyFont="1" applyBorder="1" applyAlignment="1">
      <alignment horizontal="left" vertical="center"/>
    </xf>
    <xf numFmtId="177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30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07" zoomScaleNormal="107" topLeftCell="A13" workbookViewId="0">
      <selection activeCell="G15" sqref="G15:K15"/>
    </sheetView>
  </sheetViews>
  <sheetFormatPr defaultColWidth="8.83333333333333" defaultRowHeight="13.8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style="52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3.5" customWidth="1"/>
  </cols>
  <sheetData>
    <row r="1" spans="2:11">
      <c r="B1" s="53"/>
      <c r="C1" s="53"/>
      <c r="D1" s="53"/>
      <c r="E1" s="53"/>
      <c r="F1" s="54"/>
      <c r="G1" s="53"/>
      <c r="H1" s="53"/>
      <c r="I1" s="53"/>
      <c r="J1" s="53"/>
      <c r="K1" s="5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" customHeight="1" spans="2:11">
      <c r="B4" s="55"/>
      <c r="C4" s="55"/>
      <c r="D4" s="55"/>
      <c r="E4" s="55"/>
      <c r="F4" s="56"/>
      <c r="G4" s="55"/>
      <c r="H4" s="55"/>
      <c r="I4" s="55"/>
      <c r="J4" s="55"/>
      <c r="K4" s="97"/>
    </row>
    <row r="5" ht="20" customHeight="1" spans="2:11">
      <c r="B5" s="57"/>
      <c r="C5" s="58"/>
      <c r="D5" s="59" t="s">
        <v>1</v>
      </c>
      <c r="E5" s="59"/>
      <c r="F5" s="60" t="s">
        <v>2</v>
      </c>
      <c r="G5" s="60"/>
      <c r="H5" s="59" t="s">
        <v>3</v>
      </c>
      <c r="I5" s="58"/>
      <c r="J5" s="60" t="s">
        <v>4</v>
      </c>
      <c r="K5" s="98"/>
    </row>
    <row r="6" ht="20" customHeight="1" spans="2:11">
      <c r="B6" s="61"/>
      <c r="C6" s="62"/>
      <c r="D6" s="63" t="s">
        <v>5</v>
      </c>
      <c r="E6" s="63"/>
      <c r="F6" s="64" t="s">
        <v>6</v>
      </c>
      <c r="G6" s="64"/>
      <c r="H6" s="63" t="s">
        <v>7</v>
      </c>
      <c r="I6" s="62"/>
      <c r="J6" s="64" t="s">
        <v>8</v>
      </c>
      <c r="K6" s="99"/>
    </row>
    <row r="7" ht="20" customHeight="1" spans="2:11">
      <c r="B7" s="61"/>
      <c r="C7" s="62"/>
      <c r="D7" s="63" t="s">
        <v>9</v>
      </c>
      <c r="E7" s="63"/>
      <c r="F7" s="65" t="s">
        <v>10</v>
      </c>
      <c r="G7" s="65"/>
      <c r="H7" s="63" t="s">
        <v>11</v>
      </c>
      <c r="I7" s="100"/>
      <c r="J7" s="101">
        <v>43094</v>
      </c>
      <c r="K7" s="99"/>
    </row>
    <row r="8" ht="20" customHeight="1" spans="2:11">
      <c r="B8" s="66"/>
      <c r="C8" s="67"/>
      <c r="D8" s="68"/>
      <c r="E8" s="68"/>
      <c r="F8" s="69"/>
      <c r="G8" s="70"/>
      <c r="H8" s="68" t="s">
        <v>12</v>
      </c>
      <c r="I8" s="102"/>
      <c r="J8" s="103" t="s">
        <v>13</v>
      </c>
      <c r="K8" s="104"/>
    </row>
    <row r="9" ht="20" customHeight="1" spans="2:11">
      <c r="B9" s="71"/>
      <c r="C9" s="71"/>
      <c r="D9" s="71"/>
      <c r="E9" s="71"/>
      <c r="F9" s="72"/>
      <c r="G9" s="71"/>
      <c r="H9" s="71"/>
      <c r="I9" s="71"/>
      <c r="J9" s="71"/>
      <c r="K9" s="71"/>
    </row>
    <row r="10" ht="20" customHeight="1" spans="2:11">
      <c r="B10" s="73" t="s">
        <v>14</v>
      </c>
      <c r="C10" s="74"/>
      <c r="D10" s="75" t="s">
        <v>15</v>
      </c>
      <c r="E10" s="75" t="s">
        <v>16</v>
      </c>
      <c r="F10" s="76"/>
      <c r="G10" s="77" t="s">
        <v>17</v>
      </c>
      <c r="H10" s="76" t="s">
        <v>18</v>
      </c>
      <c r="I10" s="75" t="s">
        <v>19</v>
      </c>
      <c r="J10" s="76"/>
      <c r="K10" s="77" t="s">
        <v>20</v>
      </c>
    </row>
    <row r="11" ht="20" customHeight="1" spans="2:11">
      <c r="B11" s="78">
        <v>1</v>
      </c>
      <c r="C11" s="79"/>
      <c r="D11" s="80" t="s">
        <v>21</v>
      </c>
      <c r="E11" s="78" t="s">
        <v>22</v>
      </c>
      <c r="F11" s="79"/>
      <c r="G11" s="81">
        <v>0</v>
      </c>
      <c r="H11" s="81">
        <v>0</v>
      </c>
      <c r="I11" s="105">
        <v>0</v>
      </c>
      <c r="J11" s="106"/>
      <c r="K11" s="107"/>
    </row>
    <row r="12" ht="52.5" customHeight="1" spans="2:10">
      <c r="B12" s="82">
        <v>2</v>
      </c>
      <c r="C12" s="83"/>
      <c r="D12" s="84"/>
      <c r="E12" s="85" t="s">
        <v>23</v>
      </c>
      <c r="F12" s="85"/>
      <c r="G12" s="81">
        <v>0</v>
      </c>
      <c r="H12" s="81">
        <v>0</v>
      </c>
      <c r="I12" s="105">
        <v>0</v>
      </c>
      <c r="J12" s="106"/>
    </row>
    <row r="13" ht="52.5" customHeight="1" spans="2:11">
      <c r="B13" s="86"/>
      <c r="C13" s="87"/>
      <c r="D13" s="84"/>
      <c r="E13" s="85" t="s">
        <v>23</v>
      </c>
      <c r="F13" s="85"/>
      <c r="G13" s="81">
        <v>0</v>
      </c>
      <c r="H13" s="81">
        <v>0</v>
      </c>
      <c r="I13" s="105">
        <v>0</v>
      </c>
      <c r="J13" s="106"/>
      <c r="K13" s="108"/>
    </row>
    <row r="14" ht="20" customHeight="1" spans="2:10">
      <c r="B14" s="78">
        <v>3</v>
      </c>
      <c r="C14" s="79"/>
      <c r="D14" s="84"/>
      <c r="E14" s="78" t="s">
        <v>24</v>
      </c>
      <c r="F14" s="79"/>
      <c r="G14" s="81">
        <f t="shared" ref="G14:G20" si="0">H14+I14</f>
        <v>0</v>
      </c>
      <c r="H14" s="81">
        <v>0</v>
      </c>
      <c r="I14" s="105">
        <v>0</v>
      </c>
      <c r="J14" s="106"/>
    </row>
    <row r="15" ht="20" customHeight="1" spans="2:11">
      <c r="B15" s="82">
        <v>4</v>
      </c>
      <c r="C15" s="83"/>
      <c r="D15" s="84"/>
      <c r="E15" s="82" t="s">
        <v>25</v>
      </c>
      <c r="F15" s="83"/>
      <c r="G15" s="81">
        <v>103.8</v>
      </c>
      <c r="H15" s="81">
        <v>103.8</v>
      </c>
      <c r="I15" s="105"/>
      <c r="J15" s="106">
        <v>0</v>
      </c>
      <c r="K15" s="81" t="s">
        <v>26</v>
      </c>
    </row>
    <row r="16" ht="20" customHeight="1" spans="2:10">
      <c r="B16" s="88"/>
      <c r="C16" s="89"/>
      <c r="D16" s="84"/>
      <c r="E16" s="88"/>
      <c r="F16" s="89"/>
      <c r="G16" s="90">
        <v>0</v>
      </c>
      <c r="H16" s="90">
        <v>0</v>
      </c>
      <c r="I16" s="105">
        <v>0</v>
      </c>
      <c r="J16" s="106"/>
    </row>
    <row r="17" ht="19.5" customHeight="1" spans="2:10">
      <c r="B17" s="86"/>
      <c r="C17" s="87"/>
      <c r="D17" s="84"/>
      <c r="E17" s="86"/>
      <c r="F17" s="87"/>
      <c r="G17" s="81">
        <v>0</v>
      </c>
      <c r="H17" s="81">
        <v>0</v>
      </c>
      <c r="I17" s="105">
        <v>0</v>
      </c>
      <c r="J17" s="106"/>
    </row>
    <row r="18" spans="2:11">
      <c r="B18" s="78">
        <v>5</v>
      </c>
      <c r="C18" s="79"/>
      <c r="D18" s="80" t="s">
        <v>27</v>
      </c>
      <c r="E18" s="85" t="s">
        <v>28</v>
      </c>
      <c r="F18" s="85"/>
      <c r="G18" s="81">
        <v>0</v>
      </c>
      <c r="H18" s="81">
        <v>0</v>
      </c>
      <c r="I18" s="105">
        <v>0</v>
      </c>
      <c r="J18" s="106"/>
      <c r="K18" s="108"/>
    </row>
    <row r="19" ht="20" customHeight="1" spans="2:11">
      <c r="B19" s="78">
        <v>6</v>
      </c>
      <c r="C19" s="79"/>
      <c r="D19" s="84"/>
      <c r="E19" s="85"/>
      <c r="F19" s="85"/>
      <c r="G19" s="81">
        <f t="shared" si="0"/>
        <v>0</v>
      </c>
      <c r="H19" s="81">
        <v>0</v>
      </c>
      <c r="I19" s="105">
        <v>0</v>
      </c>
      <c r="J19" s="106"/>
      <c r="K19" s="107"/>
    </row>
    <row r="20" ht="20" customHeight="1" spans="2:11">
      <c r="B20" s="78">
        <v>7</v>
      </c>
      <c r="C20" s="79"/>
      <c r="D20" s="91"/>
      <c r="E20" s="85"/>
      <c r="F20" s="85"/>
      <c r="G20" s="81">
        <f t="shared" si="0"/>
        <v>0</v>
      </c>
      <c r="H20" s="81">
        <v>0</v>
      </c>
      <c r="I20" s="105">
        <v>0</v>
      </c>
      <c r="J20" s="106"/>
      <c r="K20" s="107"/>
    </row>
    <row r="21" ht="20" customHeight="1" spans="2:11">
      <c r="B21" s="75" t="s">
        <v>29</v>
      </c>
      <c r="C21" s="92"/>
      <c r="D21" s="92"/>
      <c r="E21" s="92"/>
      <c r="F21" s="76"/>
      <c r="G21" s="93">
        <f>SUM(G11:G20)</f>
        <v>103.8</v>
      </c>
      <c r="H21" s="93">
        <f>SUM(H11:H20)</f>
        <v>103.8</v>
      </c>
      <c r="I21" s="109">
        <f>SUM(I11:J20)</f>
        <v>0</v>
      </c>
      <c r="J21" s="110"/>
      <c r="K21" s="111"/>
    </row>
    <row r="22" ht="20" customHeight="1" spans="2:11">
      <c r="B22" s="71"/>
      <c r="C22" s="71"/>
      <c r="D22" s="71"/>
      <c r="E22" s="71"/>
      <c r="F22" s="72"/>
      <c r="G22" s="71"/>
      <c r="H22" s="71"/>
      <c r="I22" s="71"/>
      <c r="J22" s="112"/>
      <c r="K22" s="71"/>
    </row>
    <row r="23" ht="20" customHeight="1" spans="2:11">
      <c r="B23" s="77" t="s">
        <v>18</v>
      </c>
      <c r="C23" s="77"/>
      <c r="D23" s="77"/>
      <c r="E23" s="77"/>
      <c r="F23" s="77"/>
      <c r="G23" s="77" t="s">
        <v>30</v>
      </c>
      <c r="H23" s="77"/>
      <c r="I23" s="77"/>
      <c r="J23" s="77"/>
      <c r="K23" s="77" t="s">
        <v>31</v>
      </c>
    </row>
    <row r="24" ht="20" customHeight="1" spans="2:11">
      <c r="B24" s="94">
        <f>H21</f>
        <v>103.8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113">
        <f>SUM(B24:J24)</f>
        <v>103.8</v>
      </c>
    </row>
    <row r="25" ht="20" customHeight="1" spans="2:11">
      <c r="B25" s="71"/>
      <c r="C25" s="71"/>
      <c r="D25" s="71"/>
      <c r="E25" s="71"/>
      <c r="F25" s="72"/>
      <c r="G25" s="71"/>
      <c r="H25" s="71"/>
      <c r="I25" s="71"/>
      <c r="J25" s="71"/>
      <c r="K25" s="71"/>
    </row>
    <row r="26" ht="20" customHeight="1" spans="2:11">
      <c r="B26" s="71" t="s">
        <v>32</v>
      </c>
      <c r="C26" s="71"/>
      <c r="D26" s="71"/>
      <c r="E26" s="71"/>
      <c r="F26" s="72" t="s">
        <v>33</v>
      </c>
      <c r="G26" s="71" t="s">
        <v>34</v>
      </c>
      <c r="H26" s="71"/>
      <c r="I26" s="71"/>
      <c r="J26" s="71" t="s">
        <v>35</v>
      </c>
      <c r="K26" s="71"/>
    </row>
    <row r="29" ht="17.4" spans="1:11">
      <c r="A29" s="4" t="s">
        <v>36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" customHeight="1" spans="2:11">
      <c r="B31" s="57"/>
      <c r="C31" s="58"/>
      <c r="D31" s="59" t="s">
        <v>1</v>
      </c>
      <c r="E31" s="59"/>
      <c r="F31" s="60" t="str">
        <f>F5</f>
        <v>袁巧云</v>
      </c>
      <c r="G31" s="60"/>
      <c r="H31" s="59" t="s">
        <v>3</v>
      </c>
      <c r="I31" s="58"/>
      <c r="J31" s="60" t="str">
        <f>J5</f>
        <v>设计</v>
      </c>
      <c r="K31" s="98"/>
    </row>
    <row r="32" ht="20" customHeight="1" spans="2:11">
      <c r="B32" s="61"/>
      <c r="C32" s="62"/>
      <c r="D32" s="63" t="s">
        <v>5</v>
      </c>
      <c r="E32" s="63"/>
      <c r="F32" s="64" t="str">
        <f>F6</f>
        <v>上海</v>
      </c>
      <c r="G32" s="64"/>
      <c r="H32" s="63" t="s">
        <v>7</v>
      </c>
      <c r="I32" s="62"/>
      <c r="J32" s="64" t="str">
        <f>J6</f>
        <v>上海事业部</v>
      </c>
      <c r="K32" s="99"/>
    </row>
    <row r="33" ht="20" customHeight="1" spans="2:11">
      <c r="B33" s="61"/>
      <c r="C33" s="62"/>
      <c r="D33" s="63" t="s">
        <v>9</v>
      </c>
      <c r="E33" s="63"/>
      <c r="F33" s="65" t="s">
        <v>10</v>
      </c>
      <c r="G33" s="65"/>
      <c r="H33" s="63" t="s">
        <v>11</v>
      </c>
      <c r="I33" s="100"/>
      <c r="J33" s="101">
        <v>43083</v>
      </c>
      <c r="K33" s="99"/>
    </row>
    <row r="34" ht="20" customHeight="1" spans="2:11">
      <c r="B34" s="66"/>
      <c r="C34" s="67"/>
      <c r="D34" s="68"/>
      <c r="E34" s="68"/>
      <c r="F34" s="69"/>
      <c r="G34" s="70"/>
      <c r="H34" s="68" t="s">
        <v>12</v>
      </c>
      <c r="I34" s="102"/>
      <c r="J34" s="70" t="str">
        <f>J8</f>
        <v>HMOA-171210-SWM615</v>
      </c>
      <c r="K34" s="104"/>
    </row>
    <row r="35" ht="20" customHeight="1"/>
    <row r="36" ht="20" customHeight="1" spans="2:11">
      <c r="B36" s="85"/>
      <c r="C36" s="85"/>
      <c r="D36" s="95" t="s">
        <v>37</v>
      </c>
      <c r="E36" s="85" t="s">
        <v>38</v>
      </c>
      <c r="F36" s="85"/>
      <c r="G36" s="81" t="s">
        <v>39</v>
      </c>
      <c r="H36" s="81" t="s">
        <v>40</v>
      </c>
      <c r="I36" s="81" t="s">
        <v>29</v>
      </c>
      <c r="J36" s="81"/>
      <c r="K36" s="114" t="s">
        <v>20</v>
      </c>
    </row>
    <row r="37" spans="2:11">
      <c r="B37" s="85">
        <v>1</v>
      </c>
      <c r="C37" s="85"/>
      <c r="D37" s="96" t="s">
        <v>6</v>
      </c>
      <c r="E37" s="85" t="s">
        <v>41</v>
      </c>
      <c r="F37" s="85"/>
      <c r="G37" s="81">
        <v>100</v>
      </c>
      <c r="H37" s="81">
        <v>3</v>
      </c>
      <c r="I37" s="105">
        <v>400</v>
      </c>
      <c r="J37" s="106"/>
      <c r="K37" s="108" t="s">
        <v>42</v>
      </c>
    </row>
    <row r="38" ht="20" customHeight="1" spans="2:11">
      <c r="B38" s="85">
        <v>2</v>
      </c>
      <c r="C38" s="85"/>
      <c r="D38" s="96"/>
      <c r="E38" s="85"/>
      <c r="F38" s="85"/>
      <c r="G38" s="81"/>
      <c r="H38" s="81"/>
      <c r="I38" s="105"/>
      <c r="J38" s="106"/>
      <c r="K38" s="108"/>
    </row>
    <row r="39" ht="20" customHeight="1" spans="2:11">
      <c r="B39" s="75" t="s">
        <v>29</v>
      </c>
      <c r="C39" s="92"/>
      <c r="D39" s="92"/>
      <c r="E39" s="92"/>
      <c r="F39" s="76"/>
      <c r="G39" s="93"/>
      <c r="H39" s="93"/>
      <c r="I39" s="109">
        <f>I37</f>
        <v>400</v>
      </c>
      <c r="J39" s="110"/>
      <c r="K39" s="111"/>
    </row>
    <row r="40" ht="20" customHeight="1" spans="2:11">
      <c r="B40" s="71" t="s">
        <v>32</v>
      </c>
      <c r="C40" s="71"/>
      <c r="D40" s="71"/>
      <c r="E40" s="71"/>
      <c r="F40" s="72" t="s">
        <v>33</v>
      </c>
      <c r="G40" s="71" t="s">
        <v>34</v>
      </c>
      <c r="H40" s="71"/>
      <c r="I40" s="71"/>
      <c r="J40" s="71" t="s">
        <v>35</v>
      </c>
      <c r="K40" s="7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I16:J16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20"/>
    <mergeCell ref="B12:C13"/>
    <mergeCell ref="E15:F17"/>
    <mergeCell ref="B15:C17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37" workbookViewId="0">
      <selection activeCell="D49" sqref="D49"/>
    </sheetView>
  </sheetViews>
  <sheetFormatPr defaultColWidth="8.83333333333333" defaultRowHeight="21" customHeight="1"/>
  <cols>
    <col min="1" max="1" width="8.83333333333333" style="2"/>
    <col min="2" max="2" width="16.6666666666667" customWidth="1"/>
    <col min="3" max="3" width="13.1666666666667" style="3" customWidth="1"/>
    <col min="4" max="4" width="8.83333333333333" style="2"/>
    <col min="5" max="5" width="13.1666666666667" style="2" customWidth="1"/>
    <col min="9" max="9" width="24.8333333333333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0"/>
        <v>0</v>
      </c>
      <c r="I15" s="38"/>
      <c r="J15" s="40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>SUM(D17)</f>
        <v>0</v>
      </c>
      <c r="E21" s="20">
        <f>SUM(E17)</f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1"/>
      <c r="J21" s="45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41"/>
      <c r="J24" s="45"/>
    </row>
    <row r="25" customHeight="1" spans="1:10">
      <c r="A25" s="21">
        <v>5</v>
      </c>
      <c r="B25" s="22" t="s">
        <v>69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70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si="0"/>
        <v>0</v>
      </c>
      <c r="I26" s="38"/>
      <c r="J26" s="40"/>
    </row>
    <row r="27" s="1" customFormat="1" customHeight="1" spans="1:10">
      <c r="A27" s="17"/>
      <c r="B27" s="18" t="s">
        <v>71</v>
      </c>
      <c r="C27" s="19">
        <f>SUM(C25)</f>
        <v>0</v>
      </c>
      <c r="D27" s="20">
        <f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72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73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74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1"/>
      <c r="J32" s="45"/>
    </row>
    <row r="33" customHeight="1" spans="1:10">
      <c r="A33" s="13">
        <v>7</v>
      </c>
      <c r="B33" s="14" t="s">
        <v>75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76</v>
      </c>
      <c r="C37" s="19">
        <f>SUM(C33)</f>
        <v>0</v>
      </c>
      <c r="D37" s="20">
        <f>SUM(D33)</f>
        <v>0</v>
      </c>
      <c r="E37" s="20">
        <f>SUM(E33)</f>
        <v>0</v>
      </c>
      <c r="F37" s="19">
        <f>SUM(F33:F36)</f>
        <v>0</v>
      </c>
      <c r="G37" s="19">
        <f>SUM(G33:G36)</f>
        <v>0</v>
      </c>
      <c r="H37" s="19">
        <f>SUM(H33:H36)</f>
        <v>0</v>
      </c>
      <c r="I37" s="41"/>
      <c r="J37" s="48"/>
    </row>
    <row r="38" customHeight="1" spans="1:10">
      <c r="A38" s="13">
        <v>8</v>
      </c>
      <c r="B38" s="14" t="s">
        <v>77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78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79</v>
      </c>
      <c r="C40" s="19">
        <f>SUM(C38)</f>
        <v>0</v>
      </c>
      <c r="D40" s="20">
        <f>SUM(D38)</f>
        <v>0</v>
      </c>
      <c r="E40" s="20">
        <f>SUM(E38)</f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41"/>
      <c r="J40" s="45"/>
    </row>
    <row r="41" customHeight="1" spans="1:10">
      <c r="A41" s="13">
        <v>9</v>
      </c>
      <c r="B41" s="14" t="s">
        <v>80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82</v>
      </c>
      <c r="C44" s="19">
        <f>SUM(C41)</f>
        <v>0</v>
      </c>
      <c r="D44" s="20">
        <f>SUM(D41)</f>
        <v>0</v>
      </c>
      <c r="E44" s="20">
        <f>SUM(E41)</f>
        <v>0</v>
      </c>
      <c r="F44" s="19">
        <f>SUM(F41:F43)</f>
        <v>0</v>
      </c>
      <c r="G44" s="19">
        <f>SUM(G41:G43)</f>
        <v>0</v>
      </c>
      <c r="H44" s="19">
        <f>SUM(H41:H43)</f>
        <v>0</v>
      </c>
      <c r="I44" s="41"/>
      <c r="J44" s="42"/>
    </row>
    <row r="45" customHeight="1" spans="1:10">
      <c r="A45" s="24">
        <v>10</v>
      </c>
      <c r="B45" s="14" t="s">
        <v>83</v>
      </c>
      <c r="C45" s="15">
        <v>100</v>
      </c>
      <c r="D45" s="13">
        <v>0</v>
      </c>
      <c r="E45" s="16">
        <v>0</v>
      </c>
      <c r="F45" s="15">
        <v>46</v>
      </c>
      <c r="G45" s="15">
        <v>0</v>
      </c>
      <c r="H45" s="16">
        <v>0</v>
      </c>
      <c r="I45" s="38" t="s">
        <v>84</v>
      </c>
      <c r="J45" s="47"/>
    </row>
    <row r="46" s="1" customFormat="1" customHeight="1" spans="1:10">
      <c r="A46" s="17"/>
      <c r="B46" s="18" t="s">
        <v>85</v>
      </c>
      <c r="C46" s="19">
        <f>C45</f>
        <v>100</v>
      </c>
      <c r="D46" s="20">
        <f>D45</f>
        <v>0</v>
      </c>
      <c r="E46" s="20">
        <f>E45</f>
        <v>0</v>
      </c>
      <c r="F46" s="19">
        <f>SUM(F45:F45)</f>
        <v>46</v>
      </c>
      <c r="G46" s="19">
        <f>SUM(G45:G45)</f>
        <v>0</v>
      </c>
      <c r="H46" s="19">
        <f>H45</f>
        <v>0</v>
      </c>
      <c r="I46" s="41"/>
      <c r="J46" s="48"/>
    </row>
    <row r="47" customHeight="1" spans="1:10">
      <c r="A47" s="17"/>
      <c r="B47" s="18" t="s">
        <v>29</v>
      </c>
      <c r="C47" s="19">
        <f>SUM(C46,C44,C40,C37,C32,C27,C24,C21,C16,C13)</f>
        <v>100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46</v>
      </c>
      <c r="G47" s="19">
        <f>SUM(G46,G44,G40,G37,G32,G27,G24,G21,G16,G13)</f>
        <v>0</v>
      </c>
      <c r="H47" s="19">
        <f>H46</f>
        <v>0</v>
      </c>
      <c r="I47" s="41"/>
      <c r="J47" s="49"/>
    </row>
    <row r="51" customHeight="1" spans="1:9">
      <c r="A51" s="29" t="s">
        <v>86</v>
      </c>
      <c r="B51" s="30"/>
      <c r="C51" s="31" t="s">
        <v>87</v>
      </c>
      <c r="D51" s="31"/>
      <c r="E51" s="31" t="s">
        <v>88</v>
      </c>
      <c r="F51" s="31"/>
      <c r="G51" s="31" t="s">
        <v>89</v>
      </c>
      <c r="H51" s="31"/>
      <c r="I51" s="50" t="s">
        <v>90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46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91</v>
      </c>
      <c r="B54" s="35"/>
      <c r="C54" s="36" t="s">
        <v>33</v>
      </c>
      <c r="D54" s="34"/>
      <c r="E54" s="34" t="s">
        <v>92</v>
      </c>
      <c r="F54" s="34"/>
      <c r="G54" s="34" t="s">
        <v>35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2017-12-25T09:07:39Z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