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H27" i="3"/>
  <c r="E13"/>
  <c r="E27"/>
  <c r="E48"/>
  <c r="E55"/>
  <c r="H8"/>
  <c r="H13"/>
  <c r="H48"/>
  <c r="H55" s="1"/>
  <c r="H49"/>
  <c r="G27"/>
  <c r="G55"/>
  <c r="G56"/>
  <c r="G61" s="1"/>
  <c r="F13"/>
  <c r="F27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E56" s="1"/>
  <c r="A61" s="1"/>
  <c r="D21"/>
  <c r="C21"/>
  <c r="H20"/>
  <c r="H19"/>
  <c r="H18"/>
  <c r="H17"/>
  <c r="H16"/>
  <c r="G16"/>
  <c r="F16"/>
  <c r="E16"/>
  <c r="D16"/>
  <c r="C16"/>
  <c r="H15"/>
  <c r="H14"/>
  <c r="E14"/>
  <c r="G13"/>
  <c r="D13"/>
  <c r="H12"/>
  <c r="H11"/>
  <c r="H10"/>
  <c r="H9"/>
  <c r="H56" l="1"/>
  <c r="C61" s="1"/>
  <c r="I61" s="1"/>
  <c r="F56"/>
  <c r="E61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<sst xmlns="http://schemas.openxmlformats.org/spreadsheetml/2006/main" count="53" uniqueCount="53">
  <si>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</si>
  <si>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</si>
  <si>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</si>
  <si>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</si>
  <si>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</si>
  <si>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</si>
  <si>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</si>
  <si>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</si>
  <si>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</si>
  <si>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</si>
  <si>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</si>
  <si>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</si>
  <si>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</si>
  <si>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</si>
  <si>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</si>
  <si>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</si>
  <si>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</si>
  <si>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</si>
  <si>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</si>
  <si>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</si>
  <si>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</si>
  <si>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</si>
  <si>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</si>
  <si>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</si>
  <si>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</si>
  <si>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</si>
  <si>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</si>
  <si>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</si>
  <si>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</si>
  <si>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</si>
  <si>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</si>
  <si>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</si>
  <si>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</si>
  <si>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</si>
  <si>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</si>
  <si>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</si>
  <si>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</si>
  <si>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</si>
  <si>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</si>
  <si>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</si>
  <si>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</si>
  <si>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</si>
  <si>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</si>
  <si>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</si>
  <si>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</si>
  <si>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</si>
  <si>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</si>
  <si>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</si>
  <si>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</si>
  <si>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</si>
  <si>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</si>
  <si>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团号：HMQA-180725-BAK712</t>
    <phoneticPr fontId="9" type="noConversion"/>
  </si>
  <si>
    <t>会议日期：2018年07月25日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</si>
</sst>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40" zoomScale="60" workbookViewId="0">
      <selection activeCell="I26" sqref="I26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2" t="s">
        <v>14</v>
      </c>
    </row>
    <row r="9" spans="1:12" ht="21" customHeight="1">
      <c r="A9" s="33"/>
      <c r="B9" s="27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4"/>
    </row>
    <row r="14" spans="1:12" ht="21" customHeight="1">
      <c r="A14" s="34">
        <v>2</v>
      </c>
      <c r="B14" s="28" t="s">
        <v>16</v>
      </c>
      <c r="C14" s="39">
        <v>0</v>
      </c>
      <c r="D14" s="34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17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4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4"/>
    </row>
    <row r="17" spans="1:10" ht="21" customHeight="1">
      <c r="A17" s="33">
        <v>3</v>
      </c>
      <c r="B17" s="27" t="s">
        <v>19</v>
      </c>
      <c r="C17" s="38">
        <v>0</v>
      </c>
      <c r="D17" s="41"/>
      <c r="E17" s="38"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20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22</v>
      </c>
      <c r="C22" s="38">
        <v>4000</v>
      </c>
      <c r="D22" s="41">
        <v>1</v>
      </c>
      <c r="E22" s="38">
        <v>4000</v>
      </c>
      <c r="F22" s="8">
        <v>3514</v>
      </c>
      <c r="G22" s="8">
        <v>327.9</v>
      </c>
      <c r="H22" s="8">
        <v>3841.9</v>
      </c>
      <c r="I22" s="16"/>
      <c r="J22" s="50" t="s">
        <v>23</v>
      </c>
    </row>
    <row r="23" spans="1:10" ht="21" customHeight="1">
      <c r="A23" s="33"/>
      <c r="B23" s="27"/>
      <c r="C23" s="38"/>
      <c r="D23" s="41"/>
      <c r="E23" s="38"/>
      <c r="F23" s="8">
        <v>0</v>
      </c>
      <c r="G23" s="8">
        <v>0</v>
      </c>
      <c r="H23" s="8">
        <v>0</v>
      </c>
      <c r="I23" s="16"/>
      <c r="J23" s="51"/>
    </row>
    <row r="24" spans="1:10" ht="21" customHeight="1">
      <c r="A24" s="33"/>
      <c r="B24" s="27"/>
      <c r="C24" s="38"/>
      <c r="D24" s="41"/>
      <c r="E24" s="38"/>
      <c r="F24" s="8"/>
      <c r="G24" s="8"/>
      <c r="H24" s="8"/>
      <c r="I24" s="16"/>
      <c r="J24" s="51"/>
    </row>
    <row r="25" spans="1:10" ht="21" customHeight="1">
      <c r="A25" s="33"/>
      <c r="B25" s="27"/>
      <c r="C25" s="38"/>
      <c r="D25" s="41"/>
      <c r="E25" s="38"/>
      <c r="F25" s="8"/>
      <c r="G25" s="8"/>
      <c r="H25" s="8"/>
      <c r="I25" s="16"/>
      <c r="J25" s="51"/>
    </row>
    <row r="26" spans="1:10" ht="21" customHeight="1">
      <c r="A26" s="33"/>
      <c r="B26" s="27"/>
      <c r="C26" s="38"/>
      <c r="D26" s="41"/>
      <c r="E26" s="38"/>
      <c r="F26" s="8"/>
      <c r="G26" s="8"/>
      <c r="H26" s="8"/>
      <c r="I26" s="16"/>
      <c r="J26" s="51"/>
    </row>
    <row r="27" spans="1:10" s="1" customFormat="1" ht="21" customHeight="1">
      <c r="A27" s="9"/>
      <c r="B27" s="10" t="s">
        <v>24</v>
      </c>
      <c r="C27" s="11">
        <f>SUM(C22)</f>
        <v>4000</v>
      </c>
      <c r="D27" s="11">
        <f t="shared" ref="D27:E27" si="6">SUM(D22)</f>
        <v>1</v>
      </c>
      <c r="E27" s="11">
        <f t="shared" si="6"/>
        <v>4000</v>
      </c>
      <c r="F27" s="11">
        <f>SUM(F22:F26)</f>
        <v>3514</v>
      </c>
      <c r="G27" s="11">
        <f t="shared" ref="G27:H27" si="7">SUM(G22:G26)</f>
        <v>327.9</v>
      </c>
      <c r="H27" s="11">
        <f>SUM(H22:H26)</f>
        <v>3841.9</v>
      </c>
      <c r="I27" s="17"/>
      <c r="J27" s="52"/>
    </row>
    <row r="28" spans="1:10" ht="21" customHeight="1">
      <c r="A28" s="34">
        <v>5</v>
      </c>
      <c r="B28" s="28" t="s">
        <v>25</v>
      </c>
      <c r="C28" s="39">
        <v>0</v>
      </c>
      <c r="D28" s="34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2" t="s">
        <v>26</v>
      </c>
    </row>
    <row r="29" spans="1:10" ht="21" customHeight="1">
      <c r="A29" s="35"/>
      <c r="B29" s="29"/>
      <c r="C29" s="40"/>
      <c r="D29" s="35"/>
      <c r="E29" s="40"/>
      <c r="F29" s="8">
        <v>0</v>
      </c>
      <c r="G29" s="8">
        <v>0</v>
      </c>
      <c r="H29" s="8">
        <f t="shared" ref="H29" si="8">F29+G29</f>
        <v>0</v>
      </c>
      <c r="I29" s="16"/>
      <c r="J29" s="4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4"/>
    </row>
    <row r="31" spans="1:10" ht="21" customHeight="1">
      <c r="A31" s="33">
        <v>6</v>
      </c>
      <c r="B31" s="27" t="s">
        <v>28</v>
      </c>
      <c r="C31" s="38">
        <v>0</v>
      </c>
      <c r="D31" s="41"/>
      <c r="E31" s="38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2" t="s">
        <v>29</v>
      </c>
    </row>
    <row r="32" spans="1:10" ht="21" customHeight="1">
      <c r="A32" s="33"/>
      <c r="B32" s="27"/>
      <c r="C32" s="38"/>
      <c r="D32" s="41"/>
      <c r="E32" s="38"/>
      <c r="F32" s="8">
        <v>0</v>
      </c>
      <c r="G32" s="8">
        <v>0</v>
      </c>
      <c r="H32" s="8">
        <f t="shared" si="0"/>
        <v>0</v>
      </c>
      <c r="I32" s="16"/>
      <c r="J32" s="51"/>
    </row>
    <row r="33" spans="1:10" ht="21" customHeight="1">
      <c r="A33" s="33"/>
      <c r="B33" s="27"/>
      <c r="C33" s="38"/>
      <c r="D33" s="41"/>
      <c r="E33" s="38"/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2"/>
    </row>
    <row r="36" spans="1:10" ht="21" customHeight="1">
      <c r="A36" s="33">
        <v>7</v>
      </c>
      <c r="B36" s="27" t="s">
        <v>31</v>
      </c>
      <c r="C36" s="38">
        <v>0</v>
      </c>
      <c r="D36" s="41"/>
      <c r="E36" s="38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5"/>
    </row>
    <row r="37" spans="1:10" ht="21" customHeight="1">
      <c r="A37" s="33"/>
      <c r="B37" s="27"/>
      <c r="C37" s="38"/>
      <c r="D37" s="41"/>
      <c r="E37" s="38"/>
      <c r="F37" s="8">
        <v>0</v>
      </c>
      <c r="G37" s="8">
        <v>0</v>
      </c>
      <c r="H37" s="8">
        <f t="shared" si="0"/>
        <v>0</v>
      </c>
      <c r="I37" s="16"/>
      <c r="J37" s="46"/>
    </row>
    <row r="38" spans="1:10" ht="21" customHeight="1">
      <c r="A38" s="33"/>
      <c r="B38" s="27"/>
      <c r="C38" s="38"/>
      <c r="D38" s="41"/>
      <c r="E38" s="38"/>
      <c r="F38" s="8">
        <v>0</v>
      </c>
      <c r="G38" s="8">
        <v>0</v>
      </c>
      <c r="H38" s="8">
        <f t="shared" si="0"/>
        <v>0</v>
      </c>
      <c r="I38" s="16"/>
      <c r="J38" s="46"/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4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7"/>
    </row>
    <row r="41" spans="1:10" ht="21" customHeight="1">
      <c r="A41" s="33">
        <v>8</v>
      </c>
      <c r="B41" s="27" t="s">
        <v>33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0" t="s">
        <v>34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5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2"/>
    </row>
    <row r="44" spans="1:10" ht="21" customHeight="1">
      <c r="A44" s="33">
        <v>9</v>
      </c>
      <c r="B44" s="27" t="s">
        <v>36</v>
      </c>
      <c r="C44" s="38">
        <v>0</v>
      </c>
      <c r="D44" s="41"/>
      <c r="E44" s="38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2" t="s">
        <v>37</v>
      </c>
    </row>
    <row r="45" spans="1:10" ht="21" customHeight="1">
      <c r="A45" s="33"/>
      <c r="B45" s="27"/>
      <c r="C45" s="38"/>
      <c r="D45" s="41"/>
      <c r="E45" s="38"/>
      <c r="F45" s="8">
        <v>0</v>
      </c>
      <c r="G45" s="8">
        <v>0</v>
      </c>
      <c r="H45" s="8">
        <f t="shared" si="0"/>
        <v>0</v>
      </c>
      <c r="I45" s="16"/>
      <c r="J45" s="43"/>
    </row>
    <row r="46" spans="1:10" ht="21" customHeight="1">
      <c r="A46" s="33"/>
      <c r="B46" s="27"/>
      <c r="C46" s="38"/>
      <c r="D46" s="41"/>
      <c r="E46" s="38"/>
      <c r="F46" s="8">
        <v>0</v>
      </c>
      <c r="G46" s="8">
        <v>0</v>
      </c>
      <c r="H46" s="8">
        <f t="shared" si="0"/>
        <v>0</v>
      </c>
      <c r="I46" s="16"/>
      <c r="J46" s="4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4"/>
    </row>
    <row r="48" spans="1:10" ht="21" customHeight="1">
      <c r="A48" s="34">
        <v>10</v>
      </c>
      <c r="B48" s="27" t="s">
        <v>39</v>
      </c>
      <c r="C48" s="38">
        <v>0</v>
      </c>
      <c r="D48" s="41">
        <v>0</v>
      </c>
      <c r="E48" s="38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5"/>
    </row>
    <row r="49" spans="1:10" ht="21" customHeight="1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ref="H49:H54" si="19">F49+G49</f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6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ht="21" customHeight="1">
      <c r="A52" s="36"/>
      <c r="B52" s="27"/>
      <c r="C52" s="38"/>
      <c r="D52" s="41"/>
      <c r="E52" s="38"/>
      <c r="F52" s="8">
        <v>0</v>
      </c>
      <c r="G52" s="8">
        <v>0</v>
      </c>
      <c r="H52" s="8">
        <f t="shared" si="19"/>
        <v>0</v>
      </c>
      <c r="I52" s="16"/>
      <c r="J52" s="46"/>
    </row>
    <row r="53" spans="1:10" ht="21" customHeight="1">
      <c r="A53" s="36"/>
      <c r="B53" s="27"/>
      <c r="C53" s="38"/>
      <c r="D53" s="41"/>
      <c r="E53" s="38"/>
      <c r="F53" s="8">
        <v>0</v>
      </c>
      <c r="G53" s="8">
        <v>0</v>
      </c>
      <c r="H53" s="8">
        <f t="shared" si="19"/>
        <v>0</v>
      </c>
      <c r="I53" s="16"/>
      <c r="J53" s="46"/>
    </row>
    <row r="54" spans="1:10" ht="21" customHeight="1">
      <c r="A54" s="35"/>
      <c r="B54" s="27"/>
      <c r="C54" s="38"/>
      <c r="D54" s="41"/>
      <c r="E54" s="38"/>
      <c r="F54" s="8">
        <v>0</v>
      </c>
      <c r="G54" s="8">
        <v>0</v>
      </c>
      <c r="H54" s="8">
        <f t="shared" si="19"/>
        <v>0</v>
      </c>
      <c r="I54" s="16"/>
      <c r="J54" s="4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7"/>
    </row>
    <row r="56" spans="1:10" ht="21" customHeight="1">
      <c r="A56" s="9"/>
      <c r="B56" s="10" t="s">
        <v>41</v>
      </c>
      <c r="C56" s="11">
        <f>SUM(C55,C47,C43,C40,C35,C30,C27,C21,C16,C13)</f>
        <v>4000</v>
      </c>
      <c r="D56" s="11">
        <f>SUM(D55,D47,D43,D40,D35,D30,D27,D21,D16,D13)</f>
        <v>1</v>
      </c>
      <c r="E56" s="11">
        <f t="shared" ref="E56:H56" si="22">SUM(E55,E47,E43,E40,E35,E30,E27,E21,E16,E13)</f>
        <v>4000</v>
      </c>
      <c r="F56" s="11">
        <f t="shared" si="22"/>
        <v>3514</v>
      </c>
      <c r="G56" s="11">
        <f t="shared" si="22"/>
        <v>327.9</v>
      </c>
      <c r="H56" s="11">
        <f t="shared" si="22"/>
        <v>3841.9</v>
      </c>
      <c r="I56" s="17"/>
      <c r="J56" s="18"/>
    </row>
    <row r="60" spans="1:10" ht="21" customHeight="1">
      <c r="A60" s="24" t="s">
        <v>42</v>
      </c>
      <c r="B60" s="25"/>
      <c r="C60" s="26" t="s">
        <v>43</v>
      </c>
      <c r="D60" s="26"/>
      <c r="E60" s="26" t="s">
        <v>44</v>
      </c>
      <c r="F60" s="26"/>
      <c r="G60" s="26" t="s">
        <v>45</v>
      </c>
      <c r="H60" s="26"/>
      <c r="I60" s="19" t="s">
        <v>46</v>
      </c>
    </row>
    <row r="61" spans="1:10" ht="21" customHeight="1">
      <c r="A61" s="30">
        <f>E56</f>
        <v>4000</v>
      </c>
      <c r="B61" s="31"/>
      <c r="C61" s="31">
        <f>H56</f>
        <v>3841.9</v>
      </c>
      <c r="D61" s="31"/>
      <c r="E61" s="31">
        <f>F56</f>
        <v>3514</v>
      </c>
      <c r="F61" s="31"/>
      <c r="G61" s="31">
        <f>G56</f>
        <v>327.9</v>
      </c>
      <c r="H61" s="31"/>
      <c r="I61" s="20">
        <f>A61-C61</f>
        <v>158.09999999999991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2018-08-07T14:13:25Z</cp:lastPrinted>
  <dcterms:created xsi:type="dcterms:W3CDTF">2014-04-15T08:52:00Z</dcterms:created>
  <dcterms:modified xsi:type="dcterms:W3CDTF">2018-08-07T14:14:22Z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