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<sst xmlns="http://schemas.openxmlformats.org/spreadsheetml/2006/main" count="58" uniqueCount="58">
  <si>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</si>
  <si>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团号：HMZA-230605-ZJT806</t>
  </si>
  <si>
    <t>会议日期：6月8日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</si>
  <si>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</si>
  <si>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</si>
  <si>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</si>
  <si>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</si>
  <si>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</si>
  <si>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</si>
  <si>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</si>
  <si>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</si>
  <si>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</si>
  <si>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</si>
  <si>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</si>
  <si>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</si>
  <si>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</si>
  <si>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王一博团队交通报销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</si>
  <si>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</si>
  <si>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</si>
  <si>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</si>
  <si>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</si>
  <si>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</si>
  <si>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</si>
  <si>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</si>
  <si>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</si>
  <si>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</si>
  <si>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王一博团队餐饮报销</t>
  </si>
  <si>
    <t>需提供刷卡联、菜单（小票）</t>
  </si>
  <si>
    <t>抖音微博之夜陈祉希团队餐饮报销</t>
  </si>
  <si>
    <t>大鹏团队餐饮报销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</si>
  <si>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</si>
  <si>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</si>
  <si>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</si>
  <si>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</si>
  <si>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</si>
  <si>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</si>
  <si>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</si>
  <si>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</si>
  <si>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</si>
  <si>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</si>
  <si>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</si>
  <si>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</si>
  <si>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</si>
  <si>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</si>
  <si>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</si>
  <si>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</si>
  <si>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大鹏团队日杂用品报销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</si>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</sst>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zoomScale="82" zoomScaleNormal="82" topLeftCell="A17" workbookViewId="0">
      <selection activeCell="I21" sqref="I21:I39"/>
    </sheetView>
  </sheetViews>
  <sheetFormatPr defaultColWidth="9" defaultRowHeight="21" customHeight="1"/>
  <cols>
    <col min="1" max="1" width="9" style="2"/>
    <col min="2" max="2" width="16.7545454545455" customWidth="1"/>
    <col min="3" max="3" width="11.8181818181818" style="3"/>
    <col min="5" max="5" width="13.4909090909091" customWidth="1"/>
    <col min="6" max="6" width="11.5454545454545"/>
    <col min="7" max="7" width="9.18181818181818"/>
    <col min="8" max="8" width="11.5454545454545"/>
    <col min="9" max="9" width="32.0909090909091" customWidth="1"/>
    <col min="10" max="10" width="40.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/>
      <c r="E8" s="15"/>
      <c r="F8" s="15">
        <v>166</v>
      </c>
      <c r="G8" s="15">
        <v>0</v>
      </c>
      <c r="H8" s="15">
        <f>F8+G8</f>
        <v>166</v>
      </c>
      <c r="I8" s="27" t="s">
        <v>16</v>
      </c>
      <c r="J8" s="28" t="s">
        <v>17</v>
      </c>
    </row>
    <row r="9" customHeight="1" spans="1:10">
      <c r="A9" s="13"/>
      <c r="B9" s="14"/>
      <c r="C9" s="15"/>
      <c r="D9" s="16"/>
      <c r="E9" s="15"/>
      <c r="F9" s="15">
        <v>92.54</v>
      </c>
      <c r="G9" s="15">
        <v>0</v>
      </c>
      <c r="H9" s="15">
        <f>F9+G9</f>
        <v>92.54</v>
      </c>
      <c r="I9" s="29"/>
      <c r="J9" s="30"/>
    </row>
    <row r="10" customHeight="1" spans="1:10">
      <c r="A10" s="13"/>
      <c r="B10" s="14"/>
      <c r="C10" s="15"/>
      <c r="D10" s="16"/>
      <c r="E10" s="15"/>
      <c r="F10" s="15">
        <v>77.21</v>
      </c>
      <c r="G10" s="15">
        <v>0</v>
      </c>
      <c r="H10" s="15">
        <f>F10+G10</f>
        <v>77.21</v>
      </c>
      <c r="I10" s="29"/>
      <c r="J10" s="30"/>
    </row>
    <row r="11" customHeight="1" spans="1:10">
      <c r="A11" s="13"/>
      <c r="B11" s="14"/>
      <c r="C11" s="15"/>
      <c r="D11" s="16"/>
      <c r="E11" s="15"/>
      <c r="F11" s="15">
        <v>712</v>
      </c>
      <c r="G11" s="15">
        <v>0</v>
      </c>
      <c r="H11" s="15">
        <f>F11+G11</f>
        <v>712</v>
      </c>
      <c r="I11" s="31"/>
      <c r="J11" s="30"/>
    </row>
    <row r="12" s="1" customFormat="1" customHeight="1" spans="1:10">
      <c r="A12" s="17"/>
      <c r="B12" s="18" t="s">
        <v>18</v>
      </c>
      <c r="C12" s="19"/>
      <c r="D12" s="19"/>
      <c r="E12" s="19"/>
      <c r="F12" s="19">
        <f>SUM(F8:F11)</f>
        <v>1047.75</v>
      </c>
      <c r="G12" s="19">
        <f>SUM(G8:G11)</f>
        <v>0</v>
      </c>
      <c r="H12" s="19">
        <f>SUM(H8:H11)</f>
        <v>1047.75</v>
      </c>
      <c r="I12" s="32"/>
      <c r="J12" s="33"/>
    </row>
    <row r="13" customHeight="1" spans="1:10">
      <c r="A13" s="20">
        <v>2</v>
      </c>
      <c r="B13" s="21" t="s">
        <v>19</v>
      </c>
      <c r="C13" s="22">
        <v>0</v>
      </c>
      <c r="D13" s="20"/>
      <c r="E13" s="22">
        <f>C13*D13</f>
        <v>0</v>
      </c>
      <c r="F13" s="15">
        <v>0</v>
      </c>
      <c r="G13" s="15">
        <v>0</v>
      </c>
      <c r="H13" s="15">
        <f>F13+G13</f>
        <v>0</v>
      </c>
      <c r="I13" s="34"/>
      <c r="J13" s="28" t="s">
        <v>20</v>
      </c>
    </row>
    <row r="14" customHeight="1" spans="1:10">
      <c r="A14" s="23"/>
      <c r="B14" s="24"/>
      <c r="C14" s="25"/>
      <c r="D14" s="23"/>
      <c r="E14" s="25"/>
      <c r="F14" s="15">
        <v>0</v>
      </c>
      <c r="G14" s="15">
        <v>0</v>
      </c>
      <c r="H14" s="15">
        <f t="shared" ref="H14" si="0">F14+G14</f>
        <v>0</v>
      </c>
      <c r="I14" s="34"/>
      <c r="J14" s="30"/>
    </row>
    <row r="15" s="1" customFormat="1" customHeight="1" spans="1:10">
      <c r="A15" s="17"/>
      <c r="B15" s="18" t="s">
        <v>21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32"/>
      <c r="J15" s="33"/>
    </row>
    <row r="16" customHeight="1" spans="1:10">
      <c r="A16" s="13">
        <v>3</v>
      </c>
      <c r="B16" s="14" t="s">
        <v>22</v>
      </c>
      <c r="C16" s="15">
        <v>0</v>
      </c>
      <c r="D16" s="16"/>
      <c r="E16" s="15">
        <f>C16*D16</f>
        <v>0</v>
      </c>
      <c r="F16" s="15">
        <v>0</v>
      </c>
      <c r="G16" s="15">
        <v>0</v>
      </c>
      <c r="H16" s="15">
        <f>F16+G16</f>
        <v>0</v>
      </c>
      <c r="I16" s="34"/>
      <c r="J16" s="35" t="s">
        <v>23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34"/>
      <c r="J17" s="3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36"/>
    </row>
    <row r="20" s="1" customFormat="1" customHeight="1" spans="1:10">
      <c r="A20" s="17"/>
      <c r="B20" s="18" t="s">
        <v>24</v>
      </c>
      <c r="C20" s="19">
        <f>SUM(C16)</f>
        <v>0</v>
      </c>
      <c r="D20" s="19">
        <f t="shared" ref="D20:E20" si="1">SUM(D16)</f>
        <v>0</v>
      </c>
      <c r="E20" s="19">
        <f t="shared" si="1"/>
        <v>0</v>
      </c>
      <c r="F20" s="19">
        <f>SUM(F16:F19)</f>
        <v>0</v>
      </c>
      <c r="G20" s="19">
        <f t="shared" ref="G20:H20" si="2">SUM(G16:G19)</f>
        <v>0</v>
      </c>
      <c r="H20" s="19">
        <f t="shared" si="2"/>
        <v>0</v>
      </c>
      <c r="I20" s="32"/>
      <c r="J20" s="37"/>
    </row>
    <row r="21" customHeight="1" spans="1:10">
      <c r="A21" s="13">
        <v>4</v>
      </c>
      <c r="B21" s="14" t="s">
        <v>25</v>
      </c>
      <c r="C21" s="15"/>
      <c r="D21" s="16"/>
      <c r="E21" s="15"/>
      <c r="F21" s="15">
        <v>35</v>
      </c>
      <c r="G21" s="15">
        <v>0</v>
      </c>
      <c r="H21" s="15">
        <f>F21+G21</f>
        <v>35</v>
      </c>
      <c r="I21" s="27" t="s">
        <v>26</v>
      </c>
      <c r="J21" s="35" t="s">
        <v>27</v>
      </c>
    </row>
    <row r="22" customHeight="1" spans="1:10">
      <c r="A22" s="13"/>
      <c r="B22" s="14"/>
      <c r="C22" s="15"/>
      <c r="D22" s="16"/>
      <c r="E22" s="15"/>
      <c r="F22" s="15">
        <v>105.7</v>
      </c>
      <c r="G22" s="15">
        <v>0</v>
      </c>
      <c r="H22" s="15">
        <f t="shared" ref="H22:H31" si="3">F22+G22</f>
        <v>105.7</v>
      </c>
      <c r="I22" s="29"/>
      <c r="J22" s="38"/>
    </row>
    <row r="23" customHeight="1" spans="1:10">
      <c r="A23" s="13"/>
      <c r="B23" s="14"/>
      <c r="C23" s="15"/>
      <c r="D23" s="16"/>
      <c r="E23" s="15"/>
      <c r="F23" s="15">
        <v>1109</v>
      </c>
      <c r="G23" s="15">
        <v>0</v>
      </c>
      <c r="H23" s="15">
        <f>F23+G23</f>
        <v>1109</v>
      </c>
      <c r="I23" s="29"/>
      <c r="J23" s="38"/>
    </row>
    <row r="24" customHeight="1" spans="1:10">
      <c r="A24" s="13"/>
      <c r="B24" s="14"/>
      <c r="C24" s="15"/>
      <c r="D24" s="16"/>
      <c r="E24" s="15"/>
      <c r="F24" s="15">
        <v>275.4</v>
      </c>
      <c r="G24" s="15">
        <v>0</v>
      </c>
      <c r="H24" s="15">
        <f t="shared" si="3"/>
        <v>275.4</v>
      </c>
      <c r="I24" s="29"/>
      <c r="J24" s="38"/>
    </row>
    <row r="25" customHeight="1" spans="1:10">
      <c r="A25" s="13"/>
      <c r="B25" s="14"/>
      <c r="C25" s="15"/>
      <c r="D25" s="16"/>
      <c r="E25" s="15"/>
      <c r="F25" s="15">
        <v>191.1</v>
      </c>
      <c r="G25" s="15">
        <v>0</v>
      </c>
      <c r="H25" s="15">
        <f t="shared" si="3"/>
        <v>191.1</v>
      </c>
      <c r="I25" s="29"/>
      <c r="J25" s="38"/>
    </row>
    <row r="26" customHeight="1" spans="1:10">
      <c r="A26" s="13"/>
      <c r="B26" s="14"/>
      <c r="C26" s="15"/>
      <c r="D26" s="16"/>
      <c r="E26" s="15"/>
      <c r="F26" s="15">
        <v>178</v>
      </c>
      <c r="G26" s="15">
        <v>0</v>
      </c>
      <c r="H26" s="15">
        <f t="shared" si="3"/>
        <v>178</v>
      </c>
      <c r="I26" s="29"/>
      <c r="J26" s="38"/>
    </row>
    <row r="27" customHeight="1" spans="1:10">
      <c r="A27" s="13"/>
      <c r="B27" s="14"/>
      <c r="C27" s="15"/>
      <c r="D27" s="16"/>
      <c r="E27" s="15"/>
      <c r="F27" s="15">
        <v>174.8</v>
      </c>
      <c r="G27" s="15">
        <v>0</v>
      </c>
      <c r="H27" s="15">
        <f t="shared" si="3"/>
        <v>174.8</v>
      </c>
      <c r="I27" s="29"/>
      <c r="J27" s="38"/>
    </row>
    <row r="28" customHeight="1" spans="1:10">
      <c r="A28" s="13"/>
      <c r="B28" s="14"/>
      <c r="C28" s="15"/>
      <c r="D28" s="16"/>
      <c r="E28" s="15"/>
      <c r="F28" s="15">
        <v>220.9</v>
      </c>
      <c r="G28" s="15">
        <v>0</v>
      </c>
      <c r="H28" s="15">
        <f t="shared" si="3"/>
        <v>220.9</v>
      </c>
      <c r="I28" s="29"/>
      <c r="J28" s="38"/>
    </row>
    <row r="29" customHeight="1" spans="1:10">
      <c r="A29" s="13"/>
      <c r="B29" s="14"/>
      <c r="C29" s="15"/>
      <c r="D29" s="16"/>
      <c r="E29" s="15"/>
      <c r="F29" s="15">
        <v>227</v>
      </c>
      <c r="G29" s="15">
        <v>0</v>
      </c>
      <c r="H29" s="15">
        <f t="shared" si="3"/>
        <v>227</v>
      </c>
      <c r="I29" s="29"/>
      <c r="J29" s="38"/>
    </row>
    <row r="30" customHeight="1" spans="1:10">
      <c r="A30" s="13"/>
      <c r="B30" s="14"/>
      <c r="C30" s="15"/>
      <c r="D30" s="16"/>
      <c r="E30" s="15"/>
      <c r="F30" s="15">
        <v>202</v>
      </c>
      <c r="G30" s="15">
        <v>0</v>
      </c>
      <c r="H30" s="15">
        <f t="shared" si="3"/>
        <v>202</v>
      </c>
      <c r="I30" s="29"/>
      <c r="J30" s="38"/>
    </row>
    <row r="31" customHeight="1" spans="1:10">
      <c r="A31" s="13"/>
      <c r="B31" s="14"/>
      <c r="C31" s="15"/>
      <c r="D31" s="16"/>
      <c r="E31" s="15"/>
      <c r="F31" s="15">
        <v>412</v>
      </c>
      <c r="G31" s="15">
        <v>0</v>
      </c>
      <c r="H31" s="15">
        <f t="shared" si="3"/>
        <v>412</v>
      </c>
      <c r="I31" s="29"/>
      <c r="J31" s="38"/>
    </row>
    <row r="32" customHeight="1" spans="1:10">
      <c r="A32" s="13"/>
      <c r="B32" s="14"/>
      <c r="C32" s="15"/>
      <c r="D32" s="16"/>
      <c r="E32" s="15"/>
      <c r="F32" s="15">
        <v>390.7</v>
      </c>
      <c r="G32" s="15">
        <v>0</v>
      </c>
      <c r="H32" s="15">
        <f t="shared" ref="H32:H41" si="4">F32+G32</f>
        <v>390.7</v>
      </c>
      <c r="I32" s="29"/>
      <c r="J32" s="38"/>
    </row>
    <row r="33" customHeight="1" spans="1:10">
      <c r="A33" s="13"/>
      <c r="B33" s="14"/>
      <c r="C33" s="15"/>
      <c r="D33" s="16"/>
      <c r="E33" s="15"/>
      <c r="F33" s="15">
        <v>163.8</v>
      </c>
      <c r="G33" s="15">
        <v>0</v>
      </c>
      <c r="H33" s="15">
        <f t="shared" si="4"/>
        <v>163.8</v>
      </c>
      <c r="I33" s="29"/>
      <c r="J33" s="38"/>
    </row>
    <row r="34" customHeight="1" spans="1:10">
      <c r="A34" s="13"/>
      <c r="B34" s="14"/>
      <c r="C34" s="15"/>
      <c r="D34" s="16"/>
      <c r="E34" s="15"/>
      <c r="F34" s="15">
        <v>346</v>
      </c>
      <c r="G34" s="15">
        <v>0</v>
      </c>
      <c r="H34" s="15">
        <f t="shared" si="4"/>
        <v>346</v>
      </c>
      <c r="I34" s="29"/>
      <c r="J34" s="38"/>
    </row>
    <row r="35" customHeight="1" spans="1:10">
      <c r="A35" s="13"/>
      <c r="B35" s="14"/>
      <c r="C35" s="15"/>
      <c r="D35" s="16"/>
      <c r="E35" s="15"/>
      <c r="F35" s="15">
        <v>428</v>
      </c>
      <c r="G35" s="15">
        <v>0</v>
      </c>
      <c r="H35" s="15">
        <f t="shared" si="4"/>
        <v>428</v>
      </c>
      <c r="I35" s="29"/>
      <c r="J35" s="38"/>
    </row>
    <row r="36" customHeight="1" spans="1:10">
      <c r="A36" s="13"/>
      <c r="B36" s="14"/>
      <c r="C36" s="15"/>
      <c r="D36" s="16"/>
      <c r="E36" s="15"/>
      <c r="F36" s="15">
        <v>299</v>
      </c>
      <c r="G36" s="15">
        <v>0</v>
      </c>
      <c r="H36" s="15">
        <f t="shared" si="4"/>
        <v>299</v>
      </c>
      <c r="I36" s="29"/>
      <c r="J36" s="38"/>
    </row>
    <row r="37" customHeight="1" spans="1:10">
      <c r="A37" s="13"/>
      <c r="B37" s="14"/>
      <c r="C37" s="15"/>
      <c r="D37" s="16"/>
      <c r="E37" s="15"/>
      <c r="F37" s="15">
        <v>215.02</v>
      </c>
      <c r="G37" s="15">
        <v>0</v>
      </c>
      <c r="H37" s="15">
        <f t="shared" si="4"/>
        <v>215.02</v>
      </c>
      <c r="I37" s="29"/>
      <c r="J37" s="38"/>
    </row>
    <row r="38" customHeight="1" spans="1:10">
      <c r="A38" s="13"/>
      <c r="B38" s="14"/>
      <c r="C38" s="15"/>
      <c r="D38" s="16"/>
      <c r="E38" s="15"/>
      <c r="F38" s="15">
        <v>143</v>
      </c>
      <c r="G38" s="15">
        <v>0</v>
      </c>
      <c r="H38" s="15">
        <f t="shared" si="4"/>
        <v>143</v>
      </c>
      <c r="I38" s="29"/>
      <c r="J38" s="38"/>
    </row>
    <row r="39" customHeight="1" spans="1:10">
      <c r="A39" s="13"/>
      <c r="B39" s="14"/>
      <c r="C39" s="15"/>
      <c r="D39" s="16"/>
      <c r="E39" s="15"/>
      <c r="F39" s="15">
        <v>56.4</v>
      </c>
      <c r="G39" s="15">
        <v>0</v>
      </c>
      <c r="H39" s="15">
        <f t="shared" si="4"/>
        <v>56.4</v>
      </c>
      <c r="I39" s="31"/>
      <c r="J39" s="38"/>
    </row>
    <row r="40" customHeight="1" spans="1:10">
      <c r="A40" s="13"/>
      <c r="B40" s="14"/>
      <c r="C40" s="15"/>
      <c r="D40" s="16"/>
      <c r="E40" s="15"/>
      <c r="F40" s="15">
        <v>111.5</v>
      </c>
      <c r="G40" s="15">
        <v>0</v>
      </c>
      <c r="H40" s="15">
        <f t="shared" si="4"/>
        <v>111.5</v>
      </c>
      <c r="I40" s="27" t="s">
        <v>28</v>
      </c>
      <c r="J40" s="38"/>
    </row>
    <row r="41" customHeight="1" spans="1:10">
      <c r="A41" s="13"/>
      <c r="B41" s="14"/>
      <c r="C41" s="15"/>
      <c r="D41" s="16"/>
      <c r="E41" s="15"/>
      <c r="F41" s="15">
        <v>90</v>
      </c>
      <c r="G41" s="15">
        <v>0</v>
      </c>
      <c r="H41" s="15">
        <f t="shared" si="4"/>
        <v>90</v>
      </c>
      <c r="I41" s="29"/>
      <c r="J41" s="38"/>
    </row>
    <row r="42" customHeight="1" spans="1:10">
      <c r="A42" s="13"/>
      <c r="B42" s="14"/>
      <c r="C42" s="15"/>
      <c r="D42" s="16"/>
      <c r="E42" s="15"/>
      <c r="F42" s="15">
        <v>264.4</v>
      </c>
      <c r="G42" s="15">
        <v>0</v>
      </c>
      <c r="H42" s="15">
        <f t="shared" ref="H42:H47" si="5">F42+G42</f>
        <v>264.4</v>
      </c>
      <c r="I42" s="29"/>
      <c r="J42" s="38"/>
    </row>
    <row r="43" customHeight="1" spans="1:10">
      <c r="A43" s="13"/>
      <c r="B43" s="14"/>
      <c r="C43" s="15"/>
      <c r="D43" s="16"/>
      <c r="E43" s="15"/>
      <c r="F43" s="15">
        <v>184</v>
      </c>
      <c r="G43" s="15">
        <v>0</v>
      </c>
      <c r="H43" s="15">
        <f t="shared" si="5"/>
        <v>184</v>
      </c>
      <c r="I43" s="31"/>
      <c r="J43" s="38"/>
    </row>
    <row r="44" customHeight="1" spans="1:10">
      <c r="A44" s="13"/>
      <c r="B44" s="14"/>
      <c r="C44" s="15"/>
      <c r="D44" s="16"/>
      <c r="E44" s="15"/>
      <c r="F44" s="15">
        <v>204.3</v>
      </c>
      <c r="G44" s="15">
        <v>0</v>
      </c>
      <c r="H44" s="15">
        <f t="shared" si="5"/>
        <v>204.3</v>
      </c>
      <c r="I44" s="27" t="s">
        <v>29</v>
      </c>
      <c r="J44" s="38"/>
    </row>
    <row r="45" customHeight="1" spans="1:10">
      <c r="A45" s="13"/>
      <c r="B45" s="14"/>
      <c r="C45" s="15"/>
      <c r="D45" s="16"/>
      <c r="E45" s="15"/>
      <c r="F45" s="15">
        <v>148.59</v>
      </c>
      <c r="G45" s="15">
        <v>0</v>
      </c>
      <c r="H45" s="15">
        <f t="shared" si="5"/>
        <v>148.59</v>
      </c>
      <c r="I45" s="29"/>
      <c r="J45" s="38"/>
    </row>
    <row r="46" customHeight="1" spans="1:10">
      <c r="A46" s="13"/>
      <c r="B46" s="14"/>
      <c r="C46" s="15"/>
      <c r="D46" s="16"/>
      <c r="E46" s="15"/>
      <c r="F46" s="15">
        <v>110</v>
      </c>
      <c r="G46" s="15">
        <v>0</v>
      </c>
      <c r="H46" s="15">
        <f t="shared" si="5"/>
        <v>110</v>
      </c>
      <c r="I46" s="29"/>
      <c r="J46" s="38"/>
    </row>
    <row r="47" customHeight="1" spans="1:10">
      <c r="A47" s="13"/>
      <c r="B47" s="14"/>
      <c r="C47" s="15"/>
      <c r="D47" s="16"/>
      <c r="E47" s="15"/>
      <c r="F47" s="15">
        <v>79.08</v>
      </c>
      <c r="G47" s="15">
        <v>0</v>
      </c>
      <c r="H47" s="15">
        <f t="shared" si="5"/>
        <v>79.08</v>
      </c>
      <c r="I47" s="29"/>
      <c r="J47" s="38"/>
    </row>
    <row r="48" customHeight="1" spans="1:10">
      <c r="A48" s="13"/>
      <c r="B48" s="14"/>
      <c r="C48" s="15"/>
      <c r="D48" s="16"/>
      <c r="E48" s="15"/>
      <c r="F48" s="15">
        <v>33.6</v>
      </c>
      <c r="G48" s="15">
        <v>0</v>
      </c>
      <c r="H48" s="15">
        <f t="shared" ref="H48:H70" si="6">F48+G48</f>
        <v>33.6</v>
      </c>
      <c r="I48" s="31"/>
      <c r="J48" s="36"/>
    </row>
    <row r="49" s="1" customFormat="1" customHeight="1" spans="1:10">
      <c r="A49" s="17"/>
      <c r="B49" s="18" t="s">
        <v>30</v>
      </c>
      <c r="C49" s="19">
        <f>SUM(C21)</f>
        <v>0</v>
      </c>
      <c r="D49" s="19">
        <f t="shared" ref="D49:E49" si="7">SUM(D21)</f>
        <v>0</v>
      </c>
      <c r="E49" s="19">
        <f t="shared" si="7"/>
        <v>0</v>
      </c>
      <c r="F49" s="19">
        <f>SUM(F21:F48)</f>
        <v>6398.29</v>
      </c>
      <c r="G49" s="19">
        <f>SUM(G21:G48)</f>
        <v>0</v>
      </c>
      <c r="H49" s="19">
        <f>SUM(H21:H48)</f>
        <v>6398.29</v>
      </c>
      <c r="I49" s="32"/>
      <c r="J49" s="37"/>
    </row>
    <row r="50" customHeight="1" spans="1:10">
      <c r="A50" s="20">
        <v>5</v>
      </c>
      <c r="B50" s="21" t="s">
        <v>31</v>
      </c>
      <c r="C50" s="22">
        <v>0</v>
      </c>
      <c r="D50" s="20">
        <v>0</v>
      </c>
      <c r="E50" s="22">
        <f>C50*D50</f>
        <v>0</v>
      </c>
      <c r="F50" s="15">
        <v>0</v>
      </c>
      <c r="G50" s="15">
        <v>0</v>
      </c>
      <c r="H50" s="15">
        <f t="shared" si="6"/>
        <v>0</v>
      </c>
      <c r="I50" s="34"/>
      <c r="J50" s="28" t="s">
        <v>32</v>
      </c>
    </row>
    <row r="51" customHeight="1" spans="1:10">
      <c r="A51" s="23"/>
      <c r="B51" s="24"/>
      <c r="C51" s="25"/>
      <c r="D51" s="23"/>
      <c r="E51" s="25"/>
      <c r="F51" s="15">
        <v>0</v>
      </c>
      <c r="G51" s="15">
        <v>0</v>
      </c>
      <c r="H51" s="15">
        <f t="shared" ref="H51" si="8">F51+G51</f>
        <v>0</v>
      </c>
      <c r="I51" s="34"/>
      <c r="J51" s="30"/>
    </row>
    <row r="52" s="1" customFormat="1" customHeight="1" spans="1:10">
      <c r="A52" s="17"/>
      <c r="B52" s="18" t="s">
        <v>33</v>
      </c>
      <c r="C52" s="19">
        <v>0</v>
      </c>
      <c r="D52" s="19">
        <v>0</v>
      </c>
      <c r="E52" s="19">
        <v>0</v>
      </c>
      <c r="F52" s="19">
        <f>SUM(F50:F51)</f>
        <v>0</v>
      </c>
      <c r="G52" s="19">
        <f>SUM(G50:G51)</f>
        <v>0</v>
      </c>
      <c r="H52" s="19">
        <f t="shared" ref="H52" si="9">SUM(H50:H51)</f>
        <v>0</v>
      </c>
      <c r="I52" s="32"/>
      <c r="J52" s="33"/>
    </row>
    <row r="53" customHeight="1" spans="1:10">
      <c r="A53" s="13">
        <v>6</v>
      </c>
      <c r="B53" s="14" t="s">
        <v>34</v>
      </c>
      <c r="C53" s="15">
        <v>0</v>
      </c>
      <c r="D53" s="16"/>
      <c r="E53" s="15">
        <f>C53*D53</f>
        <v>0</v>
      </c>
      <c r="F53" s="15">
        <v>0</v>
      </c>
      <c r="G53" s="15">
        <v>0</v>
      </c>
      <c r="H53" s="15">
        <f t="shared" si="6"/>
        <v>0</v>
      </c>
      <c r="I53" s="34"/>
      <c r="J53" s="28" t="s">
        <v>35</v>
      </c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6"/>
        <v>0</v>
      </c>
      <c r="I54" s="34"/>
      <c r="J54" s="36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6"/>
        <v>0</v>
      </c>
      <c r="I55" s="34"/>
      <c r="J55" s="36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6"/>
        <v>0</v>
      </c>
      <c r="I56" s="34"/>
      <c r="J56" s="36"/>
    </row>
    <row r="57" s="1" customFormat="1" customHeight="1" spans="1:10">
      <c r="A57" s="17"/>
      <c r="B57" s="18" t="s">
        <v>36</v>
      </c>
      <c r="C57" s="19">
        <f>SUM(C53)</f>
        <v>0</v>
      </c>
      <c r="D57" s="19">
        <f t="shared" ref="D57:E57" si="10">SUM(D53)</f>
        <v>0</v>
      </c>
      <c r="E57" s="19">
        <f t="shared" si="10"/>
        <v>0</v>
      </c>
      <c r="F57" s="19">
        <f>SUM(F53:F56)</f>
        <v>0</v>
      </c>
      <c r="G57" s="19">
        <f t="shared" ref="G57:H57" si="11">SUM(G53:G56)</f>
        <v>0</v>
      </c>
      <c r="H57" s="19">
        <f t="shared" si="11"/>
        <v>0</v>
      </c>
      <c r="I57" s="32"/>
      <c r="J57" s="37"/>
    </row>
    <row r="58" customHeight="1" spans="1:10">
      <c r="A58" s="13">
        <v>7</v>
      </c>
      <c r="B58" s="14" t="s">
        <v>37</v>
      </c>
      <c r="C58" s="15">
        <v>0</v>
      </c>
      <c r="D58" s="16"/>
      <c r="E58" s="15">
        <f>C58*D58</f>
        <v>0</v>
      </c>
      <c r="F58" s="15">
        <v>0</v>
      </c>
      <c r="G58" s="15">
        <v>0</v>
      </c>
      <c r="H58" s="15">
        <f t="shared" si="6"/>
        <v>0</v>
      </c>
      <c r="I58" s="34"/>
      <c r="J58" s="39"/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6"/>
        <v>0</v>
      </c>
      <c r="I59" s="34"/>
      <c r="J59" s="40"/>
    </row>
    <row r="60" customHeight="1" spans="1:10">
      <c r="A60" s="13"/>
      <c r="B60" s="14"/>
      <c r="C60" s="15"/>
      <c r="D60" s="16"/>
      <c r="E60" s="15"/>
      <c r="F60" s="15">
        <v>0</v>
      </c>
      <c r="G60" s="15">
        <v>0</v>
      </c>
      <c r="H60" s="15">
        <f t="shared" si="6"/>
        <v>0</v>
      </c>
      <c r="I60" s="34"/>
      <c r="J60" s="40"/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6"/>
        <v>0</v>
      </c>
      <c r="I61" s="34"/>
      <c r="J61" s="40"/>
    </row>
    <row r="62" s="1" customFormat="1" customHeight="1" spans="1:10">
      <c r="A62" s="17"/>
      <c r="B62" s="18" t="s">
        <v>38</v>
      </c>
      <c r="C62" s="19">
        <f>SUM(C58)</f>
        <v>0</v>
      </c>
      <c r="D62" s="19">
        <f t="shared" ref="D62:E62" si="12">SUM(D58)</f>
        <v>0</v>
      </c>
      <c r="E62" s="19">
        <f t="shared" si="12"/>
        <v>0</v>
      </c>
      <c r="F62" s="19">
        <f>SUM(F58:F61)</f>
        <v>0</v>
      </c>
      <c r="G62" s="19">
        <f t="shared" ref="G62:H62" si="13">SUM(G58:G61)</f>
        <v>0</v>
      </c>
      <c r="H62" s="19">
        <f t="shared" si="13"/>
        <v>0</v>
      </c>
      <c r="I62" s="32"/>
      <c r="J62" s="41"/>
    </row>
    <row r="63" customHeight="1" spans="1:10">
      <c r="A63" s="13">
        <v>8</v>
      </c>
      <c r="B63" s="14" t="s">
        <v>39</v>
      </c>
      <c r="C63" s="15">
        <v>0</v>
      </c>
      <c r="D63" s="16"/>
      <c r="E63" s="15">
        <f>C63*D63</f>
        <v>0</v>
      </c>
      <c r="F63" s="15">
        <v>0</v>
      </c>
      <c r="G63" s="15">
        <v>0</v>
      </c>
      <c r="H63" s="15">
        <f t="shared" si="6"/>
        <v>0</v>
      </c>
      <c r="I63" s="34"/>
      <c r="J63" s="35" t="s">
        <v>40</v>
      </c>
    </row>
    <row r="64" customHeight="1" spans="1:10">
      <c r="A64" s="13"/>
      <c r="B64" s="14"/>
      <c r="C64" s="15"/>
      <c r="D64" s="16"/>
      <c r="E64" s="15"/>
      <c r="F64" s="15">
        <v>0</v>
      </c>
      <c r="G64" s="15">
        <v>0</v>
      </c>
      <c r="H64" s="15">
        <f t="shared" si="6"/>
        <v>0</v>
      </c>
      <c r="I64" s="34"/>
      <c r="J64" s="36"/>
    </row>
    <row r="65" s="1" customFormat="1" customHeight="1" spans="1:10">
      <c r="A65" s="17"/>
      <c r="B65" s="18" t="s">
        <v>41</v>
      </c>
      <c r="C65" s="19">
        <f>SUM(C63)</f>
        <v>0</v>
      </c>
      <c r="D65" s="19">
        <f t="shared" ref="D65:E65" si="14">SUM(D63)</f>
        <v>0</v>
      </c>
      <c r="E65" s="19">
        <f t="shared" si="14"/>
        <v>0</v>
      </c>
      <c r="F65" s="19">
        <f>SUM(F63:F64)</f>
        <v>0</v>
      </c>
      <c r="G65" s="19">
        <f t="shared" ref="G65:H65" si="15">SUM(G63:G64)</f>
        <v>0</v>
      </c>
      <c r="H65" s="19">
        <f t="shared" si="15"/>
        <v>0</v>
      </c>
      <c r="I65" s="32"/>
      <c r="J65" s="37"/>
    </row>
    <row r="66" customHeight="1" spans="1:10">
      <c r="A66" s="13">
        <v>9</v>
      </c>
      <c r="B66" s="14" t="s">
        <v>42</v>
      </c>
      <c r="C66" s="15">
        <v>0</v>
      </c>
      <c r="D66" s="16"/>
      <c r="E66" s="15">
        <f>C66*D66</f>
        <v>0</v>
      </c>
      <c r="F66" s="15">
        <v>0</v>
      </c>
      <c r="G66" s="15">
        <v>0</v>
      </c>
      <c r="H66" s="15">
        <f t="shared" si="6"/>
        <v>0</v>
      </c>
      <c r="I66" s="34"/>
      <c r="J66" s="28" t="s">
        <v>43</v>
      </c>
    </row>
    <row r="67" customHeight="1" spans="1:10">
      <c r="A67" s="13"/>
      <c r="B67" s="14"/>
      <c r="C67" s="15"/>
      <c r="D67" s="16"/>
      <c r="E67" s="15"/>
      <c r="F67" s="15">
        <v>0</v>
      </c>
      <c r="G67" s="15">
        <v>0</v>
      </c>
      <c r="H67" s="15">
        <f t="shared" si="6"/>
        <v>0</v>
      </c>
      <c r="I67" s="34"/>
      <c r="J67" s="30"/>
    </row>
    <row r="68" customHeight="1" spans="1:10">
      <c r="A68" s="13"/>
      <c r="B68" s="14"/>
      <c r="C68" s="15"/>
      <c r="D68" s="16"/>
      <c r="E68" s="15"/>
      <c r="F68" s="15">
        <v>0</v>
      </c>
      <c r="G68" s="15">
        <v>0</v>
      </c>
      <c r="H68" s="15">
        <f t="shared" si="6"/>
        <v>0</v>
      </c>
      <c r="I68" s="34"/>
      <c r="J68" s="30"/>
    </row>
    <row r="69" s="1" customFormat="1" customHeight="1" spans="1:10">
      <c r="A69" s="17"/>
      <c r="B69" s="18" t="s">
        <v>44</v>
      </c>
      <c r="C69" s="19">
        <f>SUM(C66)</f>
        <v>0</v>
      </c>
      <c r="D69" s="19">
        <f t="shared" ref="D69:E69" si="16">SUM(D66)</f>
        <v>0</v>
      </c>
      <c r="E69" s="19">
        <f t="shared" si="16"/>
        <v>0</v>
      </c>
      <c r="F69" s="19">
        <f>SUM(F66:F68)</f>
        <v>0</v>
      </c>
      <c r="G69" s="19">
        <f t="shared" ref="G69:H69" si="17">SUM(G66:G68)</f>
        <v>0</v>
      </c>
      <c r="H69" s="19">
        <f t="shared" si="17"/>
        <v>0</v>
      </c>
      <c r="I69" s="32"/>
      <c r="J69" s="33"/>
    </row>
    <row r="70" customHeight="1" spans="1:10">
      <c r="A70" s="20">
        <v>10</v>
      </c>
      <c r="B70" s="14" t="s">
        <v>45</v>
      </c>
      <c r="C70" s="15"/>
      <c r="D70" s="16"/>
      <c r="E70" s="15"/>
      <c r="F70" s="15">
        <v>389.8</v>
      </c>
      <c r="G70" s="15">
        <v>0</v>
      </c>
      <c r="H70" s="15">
        <f t="shared" si="6"/>
        <v>389.8</v>
      </c>
      <c r="I70" s="34" t="s">
        <v>46</v>
      </c>
      <c r="J70" s="39"/>
    </row>
    <row r="71" customHeight="1" spans="1:10">
      <c r="A71" s="42"/>
      <c r="B71" s="14"/>
      <c r="C71" s="15"/>
      <c r="D71" s="16"/>
      <c r="E71" s="15"/>
      <c r="F71" s="15">
        <v>0</v>
      </c>
      <c r="G71" s="15">
        <v>0</v>
      </c>
      <c r="H71" s="15">
        <f t="shared" ref="H71:H76" si="18">F71+G71</f>
        <v>0</v>
      </c>
      <c r="I71" s="34"/>
      <c r="J71" s="40"/>
    </row>
    <row r="72" customHeight="1" spans="1:10">
      <c r="A72" s="42"/>
      <c r="B72" s="14"/>
      <c r="C72" s="15"/>
      <c r="D72" s="16"/>
      <c r="E72" s="15"/>
      <c r="F72" s="15">
        <v>0</v>
      </c>
      <c r="G72" s="15">
        <v>0</v>
      </c>
      <c r="H72" s="15">
        <f t="shared" si="18"/>
        <v>0</v>
      </c>
      <c r="I72" s="34"/>
      <c r="J72" s="40"/>
    </row>
    <row r="73" customHeight="1" spans="1:10">
      <c r="A73" s="42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4"/>
      <c r="J73" s="40"/>
    </row>
    <row r="74" customHeight="1" spans="1:10">
      <c r="A74" s="42"/>
      <c r="B74" s="14"/>
      <c r="C74" s="15"/>
      <c r="D74" s="16"/>
      <c r="E74" s="15"/>
      <c r="F74" s="15">
        <v>0</v>
      </c>
      <c r="G74" s="15">
        <v>0</v>
      </c>
      <c r="H74" s="15">
        <f t="shared" si="18"/>
        <v>0</v>
      </c>
      <c r="I74" s="34"/>
      <c r="J74" s="40"/>
    </row>
    <row r="75" customHeight="1" spans="1:10">
      <c r="A75" s="42"/>
      <c r="B75" s="14"/>
      <c r="C75" s="15"/>
      <c r="D75" s="16"/>
      <c r="E75" s="15"/>
      <c r="F75" s="15">
        <v>0</v>
      </c>
      <c r="G75" s="15">
        <v>0</v>
      </c>
      <c r="H75" s="15">
        <f t="shared" si="18"/>
        <v>0</v>
      </c>
      <c r="I75" s="34"/>
      <c r="J75" s="40"/>
    </row>
    <row r="76" customHeight="1" spans="1:10">
      <c r="A76" s="23"/>
      <c r="B76" s="14"/>
      <c r="C76" s="15"/>
      <c r="D76" s="16"/>
      <c r="E76" s="15"/>
      <c r="F76" s="15">
        <v>0</v>
      </c>
      <c r="G76" s="15">
        <v>0</v>
      </c>
      <c r="H76" s="15">
        <f t="shared" si="18"/>
        <v>0</v>
      </c>
      <c r="I76" s="34"/>
      <c r="J76" s="40"/>
    </row>
    <row r="77" s="1" customFormat="1" customHeight="1" spans="1:10">
      <c r="A77" s="17"/>
      <c r="B77" s="18" t="s">
        <v>47</v>
      </c>
      <c r="C77" s="19">
        <f>SUM(C70)</f>
        <v>0</v>
      </c>
      <c r="D77" s="19">
        <f t="shared" ref="D77:E77" si="19">SUM(D70)</f>
        <v>0</v>
      </c>
      <c r="E77" s="19">
        <f t="shared" si="19"/>
        <v>0</v>
      </c>
      <c r="F77" s="19">
        <f>SUM(F70:F76)</f>
        <v>389.8</v>
      </c>
      <c r="G77" s="19">
        <f t="shared" ref="G77:H77" si="20">SUM(G70:G76)</f>
        <v>0</v>
      </c>
      <c r="H77" s="19">
        <f t="shared" si="20"/>
        <v>389.8</v>
      </c>
      <c r="I77" s="32"/>
      <c r="J77" s="41"/>
    </row>
    <row r="78" customHeight="1" spans="1:10">
      <c r="A78" s="17"/>
      <c r="B78" s="18" t="s">
        <v>48</v>
      </c>
      <c r="C78" s="19">
        <f>SUM(C77,C69,C65,C62,C57,C52,C49,C20,C15,C12)</f>
        <v>0</v>
      </c>
      <c r="D78" s="19">
        <f t="shared" ref="D78:H78" si="21">SUM(D77,D69,D65,D62,D57,D52,D49,D20,D15,D12)</f>
        <v>0</v>
      </c>
      <c r="E78" s="19">
        <f t="shared" si="21"/>
        <v>0</v>
      </c>
      <c r="F78" s="19">
        <f t="shared" si="21"/>
        <v>7835.84</v>
      </c>
      <c r="G78" s="19">
        <f t="shared" si="21"/>
        <v>0</v>
      </c>
      <c r="H78" s="19">
        <f t="shared" si="21"/>
        <v>7835.84</v>
      </c>
      <c r="I78" s="32"/>
      <c r="J78" s="51"/>
    </row>
    <row r="82" customHeight="1" spans="1:9">
      <c r="A82" s="43" t="s">
        <v>49</v>
      </c>
      <c r="B82" s="44"/>
      <c r="C82" s="45" t="s">
        <v>50</v>
      </c>
      <c r="D82" s="45"/>
      <c r="E82" s="45" t="s">
        <v>51</v>
      </c>
      <c r="F82" s="45"/>
      <c r="G82" s="45" t="s">
        <v>52</v>
      </c>
      <c r="H82" s="45"/>
      <c r="I82" s="52" t="s">
        <v>53</v>
      </c>
    </row>
    <row r="83" customHeight="1" spans="1:9">
      <c r="A83" s="46">
        <f>E78</f>
        <v>0</v>
      </c>
      <c r="B83" s="47"/>
      <c r="C83" s="47">
        <f>H78</f>
        <v>7835.84</v>
      </c>
      <c r="D83" s="47"/>
      <c r="E83" s="47">
        <f>F78</f>
        <v>7835.84</v>
      </c>
      <c r="F83" s="47"/>
      <c r="G83" s="47">
        <f>G78</f>
        <v>0</v>
      </c>
      <c r="H83" s="47"/>
      <c r="I83" s="53">
        <f>A83-C83</f>
        <v>-7835.84</v>
      </c>
    </row>
    <row r="85" customHeight="1" spans="1:9">
      <c r="A85" s="48" t="s">
        <v>54</v>
      </c>
      <c r="B85" s="49"/>
      <c r="C85" s="50" t="s">
        <v>55</v>
      </c>
      <c r="D85" s="48"/>
      <c r="E85" s="48" t="s">
        <v>56</v>
      </c>
      <c r="F85" s="48"/>
      <c r="G85" s="48" t="s">
        <v>57</v>
      </c>
      <c r="H85" s="48"/>
      <c r="I85" s="49"/>
    </row>
  </sheetData>
  <mergeCells count="80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11"/>
    <mergeCell ref="A13:A14"/>
    <mergeCell ref="A16:A19"/>
    <mergeCell ref="A21:A48"/>
    <mergeCell ref="A50:A51"/>
    <mergeCell ref="A53:A56"/>
    <mergeCell ref="A58:A61"/>
    <mergeCell ref="A63:A64"/>
    <mergeCell ref="A66:A68"/>
    <mergeCell ref="A70:A76"/>
    <mergeCell ref="B6:B7"/>
    <mergeCell ref="B8:B11"/>
    <mergeCell ref="B13:B14"/>
    <mergeCell ref="B16:B19"/>
    <mergeCell ref="B21:B48"/>
    <mergeCell ref="B50:B51"/>
    <mergeCell ref="B53:B56"/>
    <mergeCell ref="B58:B61"/>
    <mergeCell ref="B63:B64"/>
    <mergeCell ref="B66:B68"/>
    <mergeCell ref="B70:B76"/>
    <mergeCell ref="C8:C11"/>
    <mergeCell ref="C13:C14"/>
    <mergeCell ref="C16:C19"/>
    <mergeCell ref="C21:C48"/>
    <mergeCell ref="C50:C51"/>
    <mergeCell ref="C53:C56"/>
    <mergeCell ref="C58:C61"/>
    <mergeCell ref="C63:C64"/>
    <mergeCell ref="C66:C68"/>
    <mergeCell ref="C70:C76"/>
    <mergeCell ref="D8:D11"/>
    <mergeCell ref="D13:D14"/>
    <mergeCell ref="D16:D19"/>
    <mergeCell ref="D21:D48"/>
    <mergeCell ref="D50:D51"/>
    <mergeCell ref="D53:D56"/>
    <mergeCell ref="D58:D61"/>
    <mergeCell ref="D63:D64"/>
    <mergeCell ref="D66:D68"/>
    <mergeCell ref="D70:D76"/>
    <mergeCell ref="E8:E11"/>
    <mergeCell ref="E13:E14"/>
    <mergeCell ref="E16:E19"/>
    <mergeCell ref="E21:E48"/>
    <mergeCell ref="E50:E51"/>
    <mergeCell ref="E53:E56"/>
    <mergeCell ref="E58:E61"/>
    <mergeCell ref="E63:E64"/>
    <mergeCell ref="E66:E68"/>
    <mergeCell ref="E70:E76"/>
    <mergeCell ref="I8:I11"/>
    <mergeCell ref="I21:I39"/>
    <mergeCell ref="I40:I43"/>
    <mergeCell ref="I44:I48"/>
    <mergeCell ref="J4:J5"/>
    <mergeCell ref="J6:J7"/>
    <mergeCell ref="J8:J12"/>
    <mergeCell ref="J13:J15"/>
    <mergeCell ref="J16:J20"/>
    <mergeCell ref="J21:J49"/>
    <mergeCell ref="J50:J52"/>
    <mergeCell ref="J53:J57"/>
    <mergeCell ref="J58:J62"/>
    <mergeCell ref="J63:J65"/>
    <mergeCell ref="J66:J69"/>
    <mergeCell ref="J70:J7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2014-04-15T08:52:00Z</dcterms:created>
  <cp:lastPrinted>2017-09-06T05:53:00Z</cp:lastPrinted>
  <dcterms:modified xsi:type="dcterms:W3CDTF">2023-08-17T04:18:30Z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BB4952EEEB3046F3885FFA79B97AB4DD_13</vt:lpwstr>
  </property>
</Properties>
</file>