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健客合作伙伴大会/po报价/视频合同/"/>
    </mc:Choice>
  </mc:AlternateContent>
  <bookViews>
    <workbookView xWindow="3200" yWindow="2260" windowWidth="25600" windowHeight="14680" tabRatio="500"/>
  </bookViews>
  <sheets>
    <sheet name="视频报价单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" i="1" l="1"/>
  <c r="G7" i="1"/>
  <c r="G8" i="1"/>
  <c r="G9" i="1"/>
  <c r="G10" i="1"/>
  <c r="G11" i="1"/>
  <c r="G12" i="1"/>
  <c r="G13" i="1"/>
  <c r="G14" i="1"/>
  <c r="G15" i="1"/>
  <c r="G17" i="1"/>
  <c r="G18" i="1"/>
  <c r="G19" i="1"/>
  <c r="G20" i="1"/>
  <c r="G21" i="1"/>
</calcChain>
</file>

<file path=xl/sharedStrings.xml><?xml version="1.0" encoding="utf-8"?>
<sst xmlns="http://schemas.openxmlformats.org/spreadsheetml/2006/main" count="45" uniqueCount="38">
  <si>
    <t>项目</t>
    <rPh sb="0" eb="1">
      <t>xiang'mu</t>
    </rPh>
    <phoneticPr fontId="1" type="noConversion"/>
  </si>
  <si>
    <t>小计</t>
    <rPh sb="0" eb="1">
      <t>xiao'ji</t>
    </rPh>
    <phoneticPr fontId="1" type="noConversion"/>
  </si>
  <si>
    <t>内容描述</t>
    <rPh sb="0" eb="1">
      <t>nei'rong</t>
    </rPh>
    <rPh sb="2" eb="3">
      <t>miao'shu</t>
    </rPh>
    <phoneticPr fontId="1" type="noConversion"/>
  </si>
  <si>
    <t>项目名称</t>
    <rPh sb="0" eb="1">
      <t>xiang'mu</t>
    </rPh>
    <rPh sb="2" eb="3">
      <t>ming'cheng</t>
    </rPh>
    <phoneticPr fontId="1" type="noConversion"/>
  </si>
  <si>
    <t>报价日期</t>
    <rPh sb="0" eb="1">
      <t>bao'jia</t>
    </rPh>
    <rPh sb="2" eb="3">
      <t>ri'qi</t>
    </rPh>
    <phoneticPr fontId="1" type="noConversion"/>
  </si>
  <si>
    <t>客户名称</t>
    <rPh sb="0" eb="1">
      <t>ke'hu</t>
    </rPh>
    <rPh sb="2" eb="3">
      <t>ming'cheng</t>
    </rPh>
    <phoneticPr fontId="1" type="noConversion"/>
  </si>
  <si>
    <t>报价方</t>
    <rPh sb="0" eb="1">
      <t>bao'jia</t>
    </rPh>
    <rPh sb="2" eb="3">
      <t>fang</t>
    </rPh>
    <phoneticPr fontId="1" type="noConversion"/>
  </si>
  <si>
    <t>报价人</t>
    <rPh sb="0" eb="1">
      <t>bao'jia'ren</t>
    </rPh>
    <phoneticPr fontId="1" type="noConversion"/>
  </si>
  <si>
    <t>总计</t>
    <rPh sb="0" eb="1">
      <t>zong'ji</t>
    </rPh>
    <phoneticPr fontId="1" type="noConversion"/>
  </si>
  <si>
    <t>活动日期</t>
    <rPh sb="0" eb="1">
      <t>huo'dong</t>
    </rPh>
    <rPh sb="2" eb="3">
      <t>ri'qi</t>
    </rPh>
    <phoneticPr fontId="1" type="noConversion"/>
  </si>
  <si>
    <t xml:space="preserve">健客2020合作伙伴大会-视频报价单       </t>
    <phoneticPr fontId="1" type="noConversion"/>
  </si>
  <si>
    <t>健客2020合作伙伴大会</t>
    <phoneticPr fontId="1" type="noConversion"/>
  </si>
  <si>
    <t>健客</t>
    <rPh sb="0" eb="1">
      <t>jian ke</t>
    </rPh>
    <phoneticPr fontId="1" type="noConversion"/>
  </si>
  <si>
    <t>康辉会展</t>
    <rPh sb="0" eb="1">
      <t>kang hui</t>
    </rPh>
    <rPh sb="2" eb="3">
      <t>hui zhan</t>
    </rPh>
    <phoneticPr fontId="1" type="noConversion"/>
  </si>
  <si>
    <t>张蓉蓉18910900023</t>
    <rPh sb="0" eb="1">
      <t>zhang rong rong</t>
    </rPh>
    <phoneticPr fontId="1" type="noConversion"/>
  </si>
  <si>
    <t>数量</t>
    <rPh sb="0" eb="1">
      <t>shu liang</t>
    </rPh>
    <phoneticPr fontId="1" type="noConversion"/>
  </si>
  <si>
    <t>单位</t>
    <rPh sb="0" eb="1">
      <t>dan wei</t>
    </rPh>
    <phoneticPr fontId="1" type="noConversion"/>
  </si>
  <si>
    <t>工时</t>
    <rPh sb="0" eb="1">
      <t>gong shi</t>
    </rPh>
    <phoneticPr fontId="1" type="noConversion"/>
  </si>
  <si>
    <t>单价</t>
    <rPh sb="0" eb="1">
      <t>dan jia</t>
    </rPh>
    <phoneticPr fontId="1" type="noConversion"/>
  </si>
  <si>
    <t>总计</t>
    <rPh sb="0" eb="1">
      <t>zong ji</t>
    </rPh>
    <phoneticPr fontId="1" type="noConversion"/>
  </si>
  <si>
    <t>方案脚本撰写</t>
    <rPh sb="0" eb="1">
      <t>fang an</t>
    </rPh>
    <rPh sb="2" eb="3">
      <t>jiao ben</t>
    </rPh>
    <rPh sb="4" eb="5">
      <t>zhuan xie</t>
    </rPh>
    <phoneticPr fontId="1" type="noConversion"/>
  </si>
  <si>
    <t>人</t>
    <rPh sb="0" eb="1">
      <t>ren</t>
    </rPh>
    <phoneticPr fontId="1" type="noConversion"/>
  </si>
  <si>
    <t>拍摄素材粗编（格式转换、初步剪辑）</t>
    <phoneticPr fontId="1" type="noConversion"/>
  </si>
  <si>
    <t>包装制作（二维特效动画制作）</t>
    <phoneticPr fontId="1" type="noConversion"/>
  </si>
  <si>
    <t>视效合成（特效层分层合成比对）</t>
    <rPh sb="0" eb="1">
      <t>shi jue</t>
    </rPh>
    <rPh sb="1" eb="2">
      <t>xiao guo</t>
    </rPh>
    <rPh sb="2" eb="3">
      <t>he cheng</t>
    </rPh>
    <rPh sb="5" eb="6">
      <t>te xiao</t>
    </rPh>
    <rPh sb="7" eb="8">
      <t>ceng</t>
    </rPh>
    <rPh sb="8" eb="9">
      <t>fen ceng</t>
    </rPh>
    <rPh sb="10" eb="11">
      <t>he cheng</t>
    </rPh>
    <rPh sb="12" eb="13">
      <t>bi dui</t>
    </rPh>
    <phoneticPr fontId="1" type="noConversion"/>
  </si>
  <si>
    <t>精剪（根据影片逻辑进行剪辑）</t>
    <phoneticPr fontId="1" type="noConversion"/>
  </si>
  <si>
    <t>配乐（版权音乐，适当加入音效）</t>
    <phoneticPr fontId="1" type="noConversion"/>
  </si>
  <si>
    <t>后期调色</t>
    <phoneticPr fontId="1" type="noConversion"/>
  </si>
  <si>
    <t>渲染输出</t>
    <phoneticPr fontId="1" type="noConversion"/>
  </si>
  <si>
    <t>项</t>
    <rPh sb="0" eb="1">
      <t>xiang</t>
    </rPh>
    <phoneticPr fontId="1" type="noConversion"/>
  </si>
  <si>
    <t>项</t>
    <rPh sb="0" eb="1">
      <t>xiiang</t>
    </rPh>
    <phoneticPr fontId="2" type="noConversion"/>
  </si>
  <si>
    <t>样品制作</t>
    <rPh sb="0" eb="1">
      <t>yang pin</t>
    </rPh>
    <rPh sb="2" eb="3">
      <t>zhi zuo</t>
    </rPh>
    <phoneticPr fontId="1" type="noConversion"/>
  </si>
  <si>
    <t>开场视频</t>
    <rPh sb="0" eb="1">
      <t>kai chang</t>
    </rPh>
    <rPh sb="2" eb="3">
      <t>shi p</t>
    </rPh>
    <phoneticPr fontId="1" type="noConversion"/>
  </si>
  <si>
    <t>服务费10%</t>
    <rPh sb="0" eb="1">
      <t>fu wu f</t>
    </rPh>
    <phoneticPr fontId="1" type="noConversion"/>
  </si>
  <si>
    <t>合计</t>
    <rPh sb="0" eb="1">
      <t>he ji</t>
    </rPh>
    <phoneticPr fontId="1" type="noConversion"/>
  </si>
  <si>
    <t>税金6%</t>
    <rPh sb="0" eb="1">
      <t>shui jin</t>
    </rPh>
    <phoneticPr fontId="1" type="noConversion"/>
  </si>
  <si>
    <t>优惠价格</t>
    <rPh sb="0" eb="1">
      <t>you hui</t>
    </rPh>
    <rPh sb="2" eb="3">
      <t>jia ge</t>
    </rPh>
    <phoneticPr fontId="1" type="noConversion"/>
  </si>
  <si>
    <t>动态kv</t>
    <rPh sb="0" eb="1">
      <t>dong tai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</si>
</sst>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.00"/>
  </numFmts>
  <fonts count="10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9"/>
      <name val="DengXian"/>
      <family val="3"/>
      <charset val="134"/>
    </font>
    <font>
      <sz val="12"/>
      <color theme="1"/>
      <name val="微软雅黑"/>
      <family val="3"/>
      <charset val="134"/>
    </font>
    <font>
      <b/>
      <sz val="18"/>
      <color theme="1"/>
      <name val="微软雅黑"/>
      <family val="3"/>
      <charset val="134"/>
    </font>
    <font>
      <b/>
      <sz val="14"/>
      <color theme="1"/>
      <name val="微软雅黑"/>
      <family val="3"/>
      <charset val="134"/>
    </font>
    <font>
      <sz val="14"/>
      <color theme="1"/>
      <name val="微软雅黑"/>
      <family val="3"/>
      <charset val="134"/>
    </font>
    <font>
      <sz val="12"/>
      <color rgb="FFFF0000"/>
      <name val="微软雅黑"/>
      <family val="3"/>
      <charset val="134"/>
    </font>
    <font>
      <u/>
      <sz val="12"/>
      <color theme="10"/>
      <name val="DengXian"/>
      <family val="2"/>
      <charset val="134"/>
      <scheme val="minor"/>
    </font>
    <font>
      <u/>
      <sz val="12"/>
      <color theme="11"/>
      <name val="DengXian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medium">
        <color auto="1"/>
      </bottom>
      <diagonal/>
    </border>
    <border>
      <left style="medium">
        <color auto="1"/>
      </left>
      <right style="thin">
        <color theme="1"/>
      </right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medium">
        <color auto="1"/>
      </top>
      <bottom/>
      <diagonal/>
    </border>
    <border>
      <left style="thin">
        <color theme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theme="1"/>
      </right>
      <top style="medium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auto="1"/>
      </top>
      <bottom style="thin">
        <color theme="1"/>
      </bottom>
      <diagonal/>
    </border>
    <border>
      <left style="thin">
        <color theme="1"/>
      </left>
      <right/>
      <top style="medium">
        <color auto="1"/>
      </top>
      <bottom style="thin">
        <color theme="1"/>
      </bottom>
      <diagonal/>
    </border>
    <border>
      <left/>
      <right style="medium">
        <color auto="1"/>
      </right>
      <top style="medium">
        <color auto="1"/>
      </top>
      <bottom style="thin">
        <color theme="1"/>
      </bottom>
      <diagonal/>
    </border>
    <border>
      <left style="medium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auto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theme="1"/>
      </right>
      <top style="thin">
        <color theme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auto="1"/>
      </bottom>
      <diagonal/>
    </border>
    <border>
      <left style="thin">
        <color theme="1"/>
      </left>
      <right/>
      <top style="thin">
        <color theme="1"/>
      </top>
      <bottom style="medium">
        <color auto="1"/>
      </bottom>
      <diagonal/>
    </border>
    <border>
      <left/>
      <right style="medium">
        <color auto="1"/>
      </right>
      <top style="thin">
        <color theme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/>
    <xf numFmtId="0" fontId="5" fillId="2" borderId="1" xfId="0" applyFont="1" applyFill="1" applyBorder="1"/>
    <xf numFmtId="176" fontId="3" fillId="0" borderId="0" xfId="0" applyNumberFormat="1" applyFont="1"/>
    <xf numFmtId="0" fontId="6" fillId="2" borderId="6" xfId="0" applyFont="1" applyFill="1" applyBorder="1" applyAlignment="1"/>
    <xf numFmtId="0" fontId="6" fillId="2" borderId="8" xfId="0" applyFont="1" applyFill="1" applyBorder="1" applyAlignment="1"/>
    <xf numFmtId="176" fontId="3" fillId="0" borderId="14" xfId="0" applyNumberFormat="1" applyFont="1" applyBorder="1" applyAlignment="1">
      <alignment horizontal="right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5" xfId="0" applyNumberFormat="1" applyFont="1" applyBorder="1" applyAlignment="1">
      <alignment horizontal="right"/>
    </xf>
    <xf numFmtId="0" fontId="5" fillId="2" borderId="15" xfId="0" applyFont="1" applyFill="1" applyBorder="1"/>
    <xf numFmtId="0" fontId="5" fillId="2" borderId="16" xfId="0" applyFont="1" applyFill="1" applyBorder="1"/>
    <xf numFmtId="0" fontId="6" fillId="2" borderId="17" xfId="0" applyFont="1" applyFill="1" applyBorder="1" applyAlignment="1"/>
    <xf numFmtId="0" fontId="6" fillId="2" borderId="7" xfId="0" applyFont="1" applyFill="1" applyBorder="1" applyAlignment="1"/>
    <xf numFmtId="0" fontId="6" fillId="2" borderId="18" xfId="0" applyFont="1" applyFill="1" applyBorder="1" applyAlignment="1"/>
    <xf numFmtId="0" fontId="5" fillId="2" borderId="19" xfId="0" applyFont="1" applyFill="1" applyBorder="1"/>
    <xf numFmtId="0" fontId="6" fillId="2" borderId="20" xfId="0" applyFont="1" applyFill="1" applyBorder="1" applyAlignment="1"/>
    <xf numFmtId="0" fontId="5" fillId="2" borderId="21" xfId="0" applyFont="1" applyFill="1" applyBorder="1"/>
    <xf numFmtId="0" fontId="5" fillId="2" borderId="22" xfId="0" applyFont="1" applyFill="1" applyBorder="1"/>
    <xf numFmtId="0" fontId="6" fillId="2" borderId="23" xfId="0" applyFont="1" applyFill="1" applyBorder="1" applyAlignment="1"/>
    <xf numFmtId="0" fontId="6" fillId="2" borderId="10" xfId="0" applyFont="1" applyFill="1" applyBorder="1" applyAlignment="1"/>
    <xf numFmtId="0" fontId="6" fillId="2" borderId="24" xfId="0" applyFont="1" applyFill="1" applyBorder="1" applyAlignment="1"/>
    <xf numFmtId="0" fontId="3" fillId="0" borderId="9" xfId="0" applyFont="1" applyFill="1" applyBorder="1" applyAlignment="1">
      <alignment horizontal="right" indent="1"/>
    </xf>
    <xf numFmtId="0" fontId="3" fillId="0" borderId="25" xfId="0" applyFont="1" applyFill="1" applyBorder="1" applyAlignment="1">
      <alignment horizontal="right" indent="1"/>
    </xf>
    <xf numFmtId="0" fontId="3" fillId="0" borderId="26" xfId="0" applyFont="1" applyFill="1" applyBorder="1" applyAlignment="1">
      <alignment horizontal="right" indent="1"/>
    </xf>
    <xf numFmtId="176" fontId="3" fillId="0" borderId="27" xfId="0" applyNumberFormat="1" applyFont="1" applyBorder="1"/>
    <xf numFmtId="0" fontId="3" fillId="0" borderId="28" xfId="0" applyFont="1" applyFill="1" applyBorder="1" applyAlignment="1">
      <alignment horizontal="right" indent="1"/>
    </xf>
    <xf numFmtId="176" fontId="3" fillId="0" borderId="14" xfId="0" applyNumberFormat="1" applyFont="1" applyBorder="1"/>
    <xf numFmtId="0" fontId="3" fillId="0" borderId="3" xfId="0" applyFont="1" applyFill="1" applyBorder="1" applyAlignment="1">
      <alignment horizontal="right" indent="1"/>
    </xf>
    <xf numFmtId="0" fontId="3" fillId="0" borderId="4" xfId="0" applyFont="1" applyFill="1" applyBorder="1" applyAlignment="1">
      <alignment horizontal="right" indent="1"/>
    </xf>
    <xf numFmtId="176" fontId="3" fillId="0" borderId="5" xfId="0" applyNumberFormat="1" applyFont="1" applyBorder="1"/>
    <xf numFmtId="0" fontId="5" fillId="3" borderId="25" xfId="0" applyFont="1" applyFill="1" applyBorder="1"/>
    <xf numFmtId="0" fontId="5" fillId="3" borderId="26" xfId="0" applyFont="1" applyFill="1" applyBorder="1"/>
    <xf numFmtId="0" fontId="5" fillId="3" borderId="26" xfId="0" applyFont="1" applyFill="1" applyBorder="1" applyAlignment="1">
      <alignment horizontal="right"/>
    </xf>
    <xf numFmtId="0" fontId="5" fillId="3" borderId="27" xfId="0" applyFont="1" applyFill="1" applyBorder="1" applyAlignment="1">
      <alignment horizontal="right"/>
    </xf>
    <xf numFmtId="176" fontId="7" fillId="0" borderId="31" xfId="0" applyNumberFormat="1" applyFont="1" applyBorder="1"/>
    <xf numFmtId="176" fontId="7" fillId="0" borderId="29" xfId="0" applyNumberFormat="1" applyFont="1" applyBorder="1" applyAlignment="1">
      <alignment horizontal="center"/>
    </xf>
    <xf numFmtId="176" fontId="7" fillId="0" borderId="3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31" fontId="6" fillId="2" borderId="1" xfId="0" applyNumberFormat="1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31" fontId="6" fillId="2" borderId="22" xfId="0" applyNumberFormat="1" applyFont="1" applyFill="1" applyBorder="1" applyAlignment="1">
      <alignment horizontal="left"/>
    </xf>
    <xf numFmtId="0" fontId="3" fillId="0" borderId="2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3">
    <cellStyle name="常规" xfId="0" builtinId="0"/>
    <cellStyle name="超链接" xfId="1" builtinId="8" hidden="1"/>
    <cellStyle name="已访问的超链接" xfId="2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sqref="A1:G22"/>
    </sheetView>
  </sheetViews>
  <sheetFormatPr baseColWidth="10" defaultRowHeight="18" x14ac:dyDescent="0.25"/>
  <cols>
    <col min="1" max="1" width="21.1640625" style="3" customWidth="1"/>
    <col min="2" max="2" width="34.83203125" style="3" customWidth="1"/>
    <col min="3" max="3" width="16.33203125" style="3" customWidth="1"/>
    <col min="4" max="4" width="15.33203125" style="3" customWidth="1"/>
    <col min="5" max="6" width="12" style="3" customWidth="1"/>
    <col min="7" max="7" width="20.33203125" style="3" customWidth="1"/>
    <col min="8" max="16384" width="10.83203125" style="3"/>
  </cols>
  <sheetData>
    <row r="1" spans="1:7" ht="27" thickBot="1" x14ac:dyDescent="0.4">
      <c r="A1" s="42" t="s">
        <v>10</v>
      </c>
      <c r="B1" s="43"/>
      <c r="C1" s="43"/>
      <c r="D1" s="43"/>
      <c r="E1" s="43"/>
      <c r="F1" s="43"/>
      <c r="G1" s="44"/>
    </row>
    <row r="2" spans="1:7" ht="21" x14ac:dyDescent="0.3">
      <c r="A2" s="12" t="s">
        <v>3</v>
      </c>
      <c r="B2" s="46" t="s">
        <v>11</v>
      </c>
      <c r="C2" s="46"/>
      <c r="D2" s="13" t="s">
        <v>5</v>
      </c>
      <c r="E2" s="14" t="s">
        <v>12</v>
      </c>
      <c r="F2" s="15"/>
      <c r="G2" s="16"/>
    </row>
    <row r="3" spans="1:7" ht="21" x14ac:dyDescent="0.3">
      <c r="A3" s="17" t="s">
        <v>9</v>
      </c>
      <c r="B3" s="45">
        <v>44153</v>
      </c>
      <c r="C3" s="45"/>
      <c r="D3" s="4" t="s">
        <v>6</v>
      </c>
      <c r="E3" s="6" t="s">
        <v>13</v>
      </c>
      <c r="F3" s="7"/>
      <c r="G3" s="18"/>
    </row>
    <row r="4" spans="1:7" ht="22" thickBot="1" x14ac:dyDescent="0.35">
      <c r="A4" s="19" t="s">
        <v>4</v>
      </c>
      <c r="B4" s="47">
        <v>44126</v>
      </c>
      <c r="C4" s="47"/>
      <c r="D4" s="20" t="s">
        <v>7</v>
      </c>
      <c r="E4" s="21" t="s">
        <v>14</v>
      </c>
      <c r="F4" s="22"/>
      <c r="G4" s="23"/>
    </row>
    <row r="5" spans="1:7" ht="10" customHeight="1" thickBot="1" x14ac:dyDescent="0.3">
      <c r="A5" s="40"/>
      <c r="B5" s="41"/>
      <c r="C5" s="41"/>
      <c r="D5" s="41"/>
      <c r="E5" s="41"/>
      <c r="F5" s="41"/>
      <c r="G5" s="41"/>
    </row>
    <row r="6" spans="1:7" ht="21" x14ac:dyDescent="0.3">
      <c r="A6" s="33" t="s">
        <v>0</v>
      </c>
      <c r="B6" s="34" t="s">
        <v>2</v>
      </c>
      <c r="C6" s="35" t="s">
        <v>15</v>
      </c>
      <c r="D6" s="35" t="s">
        <v>16</v>
      </c>
      <c r="E6" s="35" t="s">
        <v>17</v>
      </c>
      <c r="F6" s="35" t="s">
        <v>18</v>
      </c>
      <c r="G6" s="36" t="s">
        <v>19</v>
      </c>
    </row>
    <row r="7" spans="1:7" ht="17" customHeight="1" x14ac:dyDescent="0.25">
      <c r="A7" s="48" t="s">
        <v>32</v>
      </c>
      <c r="B7" s="2" t="s">
        <v>20</v>
      </c>
      <c r="C7" s="1">
        <v>1</v>
      </c>
      <c r="D7" s="1" t="s">
        <v>21</v>
      </c>
      <c r="E7" s="1">
        <v>0</v>
      </c>
      <c r="F7" s="1">
        <v>1000</v>
      </c>
      <c r="G7" s="8">
        <f>C7*E7*F7</f>
        <v>0</v>
      </c>
    </row>
    <row r="8" spans="1:7" ht="17" customHeight="1" x14ac:dyDescent="0.25">
      <c r="A8" s="48"/>
      <c r="B8" s="2" t="s">
        <v>22</v>
      </c>
      <c r="C8" s="1">
        <v>1</v>
      </c>
      <c r="D8" s="1" t="s">
        <v>30</v>
      </c>
      <c r="E8" s="1">
        <v>40</v>
      </c>
      <c r="F8" s="1">
        <v>300</v>
      </c>
      <c r="G8" s="8">
        <f t="shared" ref="G8:G16" si="0">C8*E8*F8</f>
        <v>12000</v>
      </c>
    </row>
    <row r="9" spans="1:7" ht="17" customHeight="1" x14ac:dyDescent="0.25">
      <c r="A9" s="48"/>
      <c r="B9" s="2" t="s">
        <v>23</v>
      </c>
      <c r="C9" s="1">
        <v>1</v>
      </c>
      <c r="D9" s="1" t="s">
        <v>30</v>
      </c>
      <c r="E9" s="1">
        <v>40</v>
      </c>
      <c r="F9" s="1">
        <v>400</v>
      </c>
      <c r="G9" s="8">
        <f t="shared" si="0"/>
        <v>16000</v>
      </c>
    </row>
    <row r="10" spans="1:7" ht="17" customHeight="1" x14ac:dyDescent="0.25">
      <c r="A10" s="48"/>
      <c r="B10" s="2" t="s">
        <v>24</v>
      </c>
      <c r="C10" s="1">
        <v>1</v>
      </c>
      <c r="D10" s="1" t="s">
        <v>30</v>
      </c>
      <c r="E10" s="1">
        <v>40</v>
      </c>
      <c r="F10" s="1">
        <v>500</v>
      </c>
      <c r="G10" s="8">
        <f t="shared" si="0"/>
        <v>20000</v>
      </c>
    </row>
    <row r="11" spans="1:7" ht="17" customHeight="1" x14ac:dyDescent="0.25">
      <c r="A11" s="48"/>
      <c r="B11" s="2" t="s">
        <v>25</v>
      </c>
      <c r="C11" s="1">
        <v>1</v>
      </c>
      <c r="D11" s="1" t="s">
        <v>30</v>
      </c>
      <c r="E11" s="1">
        <v>40</v>
      </c>
      <c r="F11" s="1">
        <v>500</v>
      </c>
      <c r="G11" s="8">
        <f t="shared" si="0"/>
        <v>20000</v>
      </c>
    </row>
    <row r="12" spans="1:7" x14ac:dyDescent="0.25">
      <c r="A12" s="48"/>
      <c r="B12" s="2" t="s">
        <v>26</v>
      </c>
      <c r="C12" s="1">
        <v>1</v>
      </c>
      <c r="D12" s="1" t="s">
        <v>30</v>
      </c>
      <c r="E12" s="1">
        <v>1</v>
      </c>
      <c r="F12" s="1">
        <v>5000</v>
      </c>
      <c r="G12" s="8">
        <f t="shared" si="0"/>
        <v>5000</v>
      </c>
    </row>
    <row r="13" spans="1:7" x14ac:dyDescent="0.25">
      <c r="A13" s="48"/>
      <c r="B13" s="2" t="s">
        <v>31</v>
      </c>
      <c r="C13" s="1">
        <v>1</v>
      </c>
      <c r="D13" s="1" t="s">
        <v>29</v>
      </c>
      <c r="E13" s="1">
        <v>1</v>
      </c>
      <c r="F13" s="1">
        <v>1000</v>
      </c>
      <c r="G13" s="8">
        <f t="shared" si="0"/>
        <v>1000</v>
      </c>
    </row>
    <row r="14" spans="1:7" x14ac:dyDescent="0.25">
      <c r="A14" s="48"/>
      <c r="B14" s="2" t="s">
        <v>27</v>
      </c>
      <c r="C14" s="1">
        <v>1</v>
      </c>
      <c r="D14" s="1" t="s">
        <v>30</v>
      </c>
      <c r="E14" s="1">
        <v>20</v>
      </c>
      <c r="F14" s="1">
        <v>500</v>
      </c>
      <c r="G14" s="8">
        <f t="shared" si="0"/>
        <v>10000</v>
      </c>
    </row>
    <row r="15" spans="1:7" x14ac:dyDescent="0.25">
      <c r="A15" s="48"/>
      <c r="B15" s="2" t="s">
        <v>28</v>
      </c>
      <c r="C15" s="1">
        <v>1</v>
      </c>
      <c r="D15" s="1" t="s">
        <v>30</v>
      </c>
      <c r="E15" s="1">
        <v>20</v>
      </c>
      <c r="F15" s="1">
        <v>150</v>
      </c>
      <c r="G15" s="8">
        <f t="shared" si="0"/>
        <v>3000</v>
      </c>
    </row>
    <row r="16" spans="1:7" ht="19" thickBot="1" x14ac:dyDescent="0.3">
      <c r="A16" s="49"/>
      <c r="B16" s="9" t="s">
        <v>37</v>
      </c>
      <c r="C16" s="10">
        <v>1</v>
      </c>
      <c r="D16" s="10" t="s">
        <v>29</v>
      </c>
      <c r="E16" s="10">
        <v>0</v>
      </c>
      <c r="F16" s="10">
        <v>5000</v>
      </c>
      <c r="G16" s="11">
        <f t="shared" si="0"/>
        <v>0</v>
      </c>
    </row>
    <row r="17" spans="4:7" x14ac:dyDescent="0.25">
      <c r="D17" s="25" t="s">
        <v>1</v>
      </c>
      <c r="E17" s="26"/>
      <c r="F17" s="26"/>
      <c r="G17" s="27">
        <f>SUM(G7:G16)</f>
        <v>87000</v>
      </c>
    </row>
    <row r="18" spans="4:7" x14ac:dyDescent="0.25">
      <c r="D18" s="28" t="s">
        <v>33</v>
      </c>
      <c r="E18" s="24"/>
      <c r="F18" s="24"/>
      <c r="G18" s="29">
        <f>G17*0.1</f>
        <v>8700</v>
      </c>
    </row>
    <row r="19" spans="4:7" x14ac:dyDescent="0.25">
      <c r="D19" s="28" t="s">
        <v>34</v>
      </c>
      <c r="E19" s="24"/>
      <c r="F19" s="24"/>
      <c r="G19" s="29">
        <f>G17+G18</f>
        <v>95700</v>
      </c>
    </row>
    <row r="20" spans="4:7" x14ac:dyDescent="0.25">
      <c r="D20" s="28" t="s">
        <v>35</v>
      </c>
      <c r="E20" s="24"/>
      <c r="F20" s="24"/>
      <c r="G20" s="29">
        <f>G19*0.06</f>
        <v>5742</v>
      </c>
    </row>
    <row r="21" spans="4:7" ht="19" thickBot="1" x14ac:dyDescent="0.3">
      <c r="D21" s="30" t="s">
        <v>8</v>
      </c>
      <c r="E21" s="31"/>
      <c r="F21" s="31"/>
      <c r="G21" s="32">
        <f>G19+G20</f>
        <v>101442</v>
      </c>
    </row>
    <row r="22" spans="4:7" ht="19" thickBot="1" x14ac:dyDescent="0.3">
      <c r="D22" s="38" t="s">
        <v>36</v>
      </c>
      <c r="E22" s="39"/>
      <c r="F22" s="39"/>
      <c r="G22" s="37">
        <v>90000</v>
      </c>
    </row>
    <row r="23" spans="4:7" x14ac:dyDescent="0.25">
      <c r="D23" s="5"/>
    </row>
    <row r="24" spans="4:7" x14ac:dyDescent="0.25">
      <c r="D24" s="5"/>
    </row>
    <row r="25" spans="4:7" x14ac:dyDescent="0.25">
      <c r="D25" s="5"/>
    </row>
  </sheetData>
  <mergeCells count="7">
    <mergeCell ref="D22:F22"/>
    <mergeCell ref="A5:G5"/>
    <mergeCell ref="A1:G1"/>
    <mergeCell ref="B3:C3"/>
    <mergeCell ref="B2:C2"/>
    <mergeCell ref="B4:C4"/>
    <mergeCell ref="A7:A1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视频报价单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2017222ꆳ222222硂硂硂硂硂Ƶ꺏꺏꺏(1123-v3).doc</dc:creator>
  <cp:lastModifiedBy>Microsoft Office 用户</cp:lastModifiedBy>
  <dcterms:created xsi:type="dcterms:W3CDTF">2018-12-05T08:32:11Z</dcterms:created>
  <dcterms:modified xsi:type="dcterms:W3CDTF">2020-11-02T03:53:57Z</dcterms:modified>
</cp:coreProperties>
</file>