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<sst xmlns="http://schemas.openxmlformats.org/spreadsheetml/2006/main" count="90">
  <si>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</si>
  <si>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</si>
  <si>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</si>
  <si>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</si>
  <si>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</si>
  <si>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</si>
  <si>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</si>
  <si>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</si>
  <si>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</si>
  <si>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</si>
  <si>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</si>
  <si>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</si>
  <si>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</si>
  <si>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</si>
  <si>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</si>
  <si>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</si>
  <si>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</si>
  <si>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</si>
  <si>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</si>
  <si>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</si>
  <si>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</si>
  <si>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</si>
  <si>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</si>
  <si>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机场-家</t>
  </si>
  <si>
    <t>餐费</t>
  </si>
  <si>
    <t>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</si>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</sst>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topLeftCell="A7" workbookViewId="0">
      <selection activeCell="H6" sqref="H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9.8</v>
      </c>
      <c r="G7" s="59"/>
      <c r="H7" s="58" t="s">
        <v>10</v>
      </c>
      <c r="I7" s="85"/>
      <c r="J7" s="86">
        <v>43351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117</v>
      </c>
      <c r="H11" s="74">
        <f ca="1" t="shared" ref="H11:H17" si="0">G11</f>
        <v>117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125</v>
      </c>
      <c r="H12" s="74">
        <f ca="1" t="shared" si="0"/>
        <v>125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35</v>
      </c>
      <c r="H13" s="74">
        <f ca="1" t="shared" si="0"/>
        <v>35</v>
      </c>
      <c r="I13" s="90">
        <v>0</v>
      </c>
      <c r="J13" s="91"/>
      <c r="K13" s="92" t="s">
        <v>25</v>
      </c>
    </row>
    <row r="14" spans="2:11">
      <c r="B14" s="70">
        <v>4</v>
      </c>
      <c r="C14" s="71"/>
      <c r="D14" s="72"/>
      <c r="E14" s="70" t="s">
        <v>24</v>
      </c>
      <c r="F14" s="71"/>
      <c r="G14" s="74">
        <v>45</v>
      </c>
      <c r="H14" s="74">
        <v>0</v>
      </c>
      <c r="I14" s="90">
        <f>G14</f>
        <v>45</v>
      </c>
      <c r="J14" s="91"/>
      <c r="K14" s="92" t="s">
        <v>25</v>
      </c>
    </row>
    <row r="15" spans="2:11">
      <c r="B15" s="70">
        <v>5</v>
      </c>
      <c r="C15" s="71"/>
      <c r="D15" s="75" t="s">
        <v>26</v>
      </c>
      <c r="E15" s="73" t="s">
        <v>27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28</v>
      </c>
      <c r="C18" s="77"/>
      <c r="D18" s="77"/>
      <c r="E18" s="77"/>
      <c r="F18" s="68"/>
      <c r="G18" s="78">
        <f>SUM(G11:G14)</f>
        <v>322</v>
      </c>
      <c r="H18" s="78">
        <f ca="1">SUM(H11:H15)</f>
        <v>277</v>
      </c>
      <c r="I18" s="94">
        <f>SUM(I11:J17)</f>
        <v>45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29</v>
      </c>
      <c r="H20" s="69"/>
      <c r="I20" s="69"/>
      <c r="J20" s="69"/>
      <c r="K20" s="69" t="s">
        <v>30</v>
      </c>
    </row>
    <row r="21" ht="20.1" customHeight="1" spans="2:11">
      <c r="B21" s="79">
        <f ca="1">H18</f>
        <v>277</v>
      </c>
      <c r="C21" s="79"/>
      <c r="D21" s="79"/>
      <c r="E21" s="79"/>
      <c r="F21" s="79"/>
      <c r="G21" s="79">
        <f>I18</f>
        <v>45</v>
      </c>
      <c r="H21" s="79"/>
      <c r="I21" s="79"/>
      <c r="J21" s="79"/>
      <c r="K21" s="98">
        <f ca="1">SUM(B21:J21)</f>
        <v>322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31</v>
      </c>
      <c r="C23" s="64"/>
      <c r="D23" s="64"/>
      <c r="E23" s="64"/>
      <c r="F23" s="64" t="s">
        <v>32</v>
      </c>
      <c r="G23" s="64" t="s">
        <v>33</v>
      </c>
      <c r="H23" s="64"/>
      <c r="I23" s="64"/>
      <c r="J23" s="64" t="s">
        <v>34</v>
      </c>
      <c r="K23" s="64"/>
    </row>
    <row r="26" ht="18" spans="1:11">
      <c r="A26" s="4" t="s">
        <v>35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9.8</v>
      </c>
      <c r="G30" s="59"/>
      <c r="H30" s="58" t="s">
        <v>10</v>
      </c>
      <c r="I30" s="85"/>
      <c r="J30" s="86">
        <f>J7</f>
        <v>43351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HMMA-180831-MOM999</v>
      </c>
      <c r="K31" s="89"/>
    </row>
    <row r="32" ht="20.1" customHeight="1"/>
    <row r="33" ht="20.1" customHeight="1" spans="2:11">
      <c r="B33" s="73"/>
      <c r="C33" s="73"/>
      <c r="D33" s="80" t="s">
        <v>36</v>
      </c>
      <c r="E33" s="73" t="s">
        <v>37</v>
      </c>
      <c r="F33" s="73"/>
      <c r="G33" s="74" t="s">
        <v>38</v>
      </c>
      <c r="H33" s="74" t="s">
        <v>39</v>
      </c>
      <c r="I33" s="74" t="s">
        <v>28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9.8</v>
      </c>
      <c r="F34" s="73"/>
      <c r="G34" s="74">
        <v>200</v>
      </c>
      <c r="H34" s="74">
        <v>1</v>
      </c>
      <c r="I34" s="90">
        <f>G34*H34</f>
        <v>200</v>
      </c>
      <c r="J34" s="91"/>
      <c r="K34" s="99">
        <f>E34</f>
        <v>9.8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28</v>
      </c>
      <c r="C37" s="77"/>
      <c r="D37" s="77"/>
      <c r="E37" s="77"/>
      <c r="F37" s="68"/>
      <c r="G37" s="78"/>
      <c r="H37" s="78"/>
      <c r="I37" s="94">
        <f>SUM(I34:J36)</f>
        <v>200</v>
      </c>
      <c r="J37" s="95"/>
      <c r="K37" s="96"/>
    </row>
    <row r="38" ht="20.1" customHeight="1" spans="2:11">
      <c r="B38" s="64" t="s">
        <v>31</v>
      </c>
      <c r="C38" s="64"/>
      <c r="D38" s="64"/>
      <c r="E38" s="64"/>
      <c r="F38" s="64" t="s">
        <v>32</v>
      </c>
      <c r="G38" s="64" t="s">
        <v>33</v>
      </c>
      <c r="H38" s="64"/>
      <c r="I38" s="64"/>
      <c r="J38" s="64" t="s">
        <v>34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70</v>
      </c>
      <c r="J28" s="37" t="s">
        <v>71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83</v>
      </c>
      <c r="B51" s="28"/>
      <c r="C51" s="29" t="s">
        <v>84</v>
      </c>
      <c r="D51" s="29"/>
      <c r="E51" s="29" t="s">
        <v>85</v>
      </c>
      <c r="F51" s="29"/>
      <c r="G51" s="29" t="s">
        <v>86</v>
      </c>
      <c r="H51" s="29"/>
      <c r="I51" s="48" t="s">
        <v>87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88</v>
      </c>
      <c r="B54" s="33"/>
      <c r="C54" s="34" t="s">
        <v>32</v>
      </c>
      <c r="D54" s="32"/>
      <c r="E54" s="32" t="s">
        <v>89</v>
      </c>
      <c r="F54" s="32"/>
      <c r="G54" s="32" t="s">
        <v>34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2018-09-20T06:27:42Z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