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7" i="2" l="1"/>
  <c r="I36" i="2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24" i="3" l="1"/>
  <c r="H13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<sst xmlns="http://schemas.openxmlformats.org/spreadsheetml/2006/main" count="133" uniqueCount="114">
  <si>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</si>
  <si>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</si>
  <si>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</si>
  <si>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</si>
  <si>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</si>
  <si>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</si>
  <si>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</si>
  <si>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</si>
  <si>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</si>
  <si>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</si>
  <si>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</si>
  <si>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</si>
  <si>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</si>
  <si>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</si>
  <si>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</si>
  <si>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</si>
  <si>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</si>
  <si>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</si>
  <si>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</si>
  <si>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</si>
  <si>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</si>
  <si>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</si>
  <si>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</si>
  <si>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</si>
  <si>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</si>
  <si>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</si>
  <si>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</si>
  <si>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</si>
  <si>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</si>
  <si>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</si>
  <si>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</si>
  <si>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</si>
  <si>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</si>
  <si>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</si>
  <si>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</si>
  <si>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</si>
  <si>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</si>
  <si>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</si>
  <si>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</si>
  <si>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</si>
  <si>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</si>
  <si>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</si>
  <si>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</si>
  <si>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</si>
  <si>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</si>
  <si>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</si>
  <si>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</si>
  <si>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</si>
  <si>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</si>
  <si>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</si>
  <si>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</si>
  <si>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</si>
  <si>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</si>
  <si>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</si>
  <si>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</si>
  <si>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</si>
  <si>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</si>
  <si>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</si>
  <si>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</si>
  <si>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</si>
  <si>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</si>
  <si>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</si>
  <si>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</si>
  <si>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</si>
  <si>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</si>
  <si>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</si>
  <si>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</si>
  <si>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</si>
  <si>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</si>
  <si>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</si>
  <si>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</si>
  <si>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</si>
  <si>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</si>
  <si>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</si>
  <si>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</si>
  <si>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</si>
  <si>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</si>
  <si>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</si>
  <si>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</si>
  <si>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</si>
  <si>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</si>
  <si>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</si>
  <si>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</si>
  <si>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</si>
  <si>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交通费</t>
    <phoneticPr fontId="1" type="noConversion"/>
  </si>
  <si>
    <t>业务</t>
    <phoneticPr fontId="1" type="noConversion"/>
  </si>
  <si>
    <t>上会费</t>
    <phoneticPr fontId="1" type="noConversion"/>
  </si>
  <si>
    <t>上会费</t>
    <phoneticPr fontId="1" type="noConversion"/>
  </si>
  <si>
    <t>厦门</t>
    <phoneticPr fontId="1" type="noConversion"/>
  </si>
  <si>
    <t>2019.7.8</t>
    <phoneticPr fontId="1" type="noConversion"/>
  </si>
  <si>
    <t>2019.6.22-29</t>
    <phoneticPr fontId="1" type="noConversion"/>
  </si>
  <si>
    <t>客户专车+快递费</t>
    <phoneticPr fontId="1" type="noConversion"/>
  </si>
  <si>
    <t>交通费</t>
    <phoneticPr fontId="1" type="noConversion"/>
  </si>
  <si>
    <t>22-29日交通费</t>
    <phoneticPr fontId="1" type="noConversion"/>
  </si>
  <si>
    <t>厦门</t>
    <phoneticPr fontId="1" type="noConversion"/>
  </si>
  <si>
    <t>厦门</t>
    <phoneticPr fontId="1" type="noConversion"/>
  </si>
  <si>
    <t>2019.6.22-23</t>
    <phoneticPr fontId="1" type="noConversion"/>
  </si>
  <si>
    <t>2019.6.24-28</t>
    <phoneticPr fontId="1" type="noConversion"/>
  </si>
  <si>
    <t>2019.6.29</t>
    <phoneticPr fontId="1" type="noConversion"/>
  </si>
  <si>
    <t>餐费</t>
    <phoneticPr fontId="1" type="noConversion"/>
  </si>
  <si>
    <t>晚餐</t>
    <phoneticPr fontId="1" type="noConversion"/>
  </si>
  <si>
    <t>餐费</t>
    <phoneticPr fontId="1" type="noConversion"/>
  </si>
  <si>
    <t>餐费</t>
    <phoneticPr fontId="1" type="noConversion"/>
  </si>
  <si>
    <t>6.27我午餐</t>
    <phoneticPr fontId="1" type="noConversion"/>
  </si>
  <si>
    <t>6.26我和仲岚姐餐费</t>
    <phoneticPr fontId="1" type="noConversion"/>
  </si>
  <si>
    <t>6.22我和我仲岚姐餐费</t>
    <phoneticPr fontId="1" type="noConversion"/>
  </si>
  <si>
    <t>6.23-24我餐费</t>
    <phoneticPr fontId="1" type="noConversion"/>
  </si>
  <si>
    <t>6.29餐费</t>
    <phoneticPr fontId="1" type="noConversion"/>
  </si>
  <si>
    <t>6.25我和仲岚姐餐费</t>
    <phoneticPr fontId="1" type="noConversion"/>
  </si>
  <si>
    <t>HMEA-190621-STY200</t>
    <phoneticPr fontId="1" type="noConversion"/>
  </si>
  <si>
    <t>团号：HMEA-190621-STY200</t>
    <phoneticPr fontId="1" type="noConversion"/>
  </si>
  <si>
    <t>会议日期：2019.7.11</t>
    <phoneticPr fontId="1" type="noConversion"/>
  </si>
  <si>
    <t>客户快递费</t>
    <phoneticPr fontId="1" type="noConversion"/>
  </si>
  <si>
    <t>客户专车费用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</si>
</sst>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zoomScale="70" zoomScaleNormal="70" workbookViewId="0">
      <selection activeCell="E71" sqref="E7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71" t="s">
        <v>68</v>
      </c>
      <c r="D2" s="71"/>
      <c r="E2" s="71"/>
      <c r="F2" s="71"/>
      <c r="G2" s="71"/>
      <c r="H2" s="71"/>
      <c r="I2" s="38"/>
      <c r="J2" s="38"/>
      <c r="K2" s="38"/>
      <c r="L2" s="38"/>
    </row>
    <row r="4" spans="1:12" ht="21" customHeight="1" x14ac:dyDescent="0.25">
      <c r="H4" s="97" t="s">
        <v>110</v>
      </c>
      <c r="I4" s="97"/>
      <c r="J4" s="97" t="s">
        <v>111</v>
      </c>
    </row>
    <row r="5" spans="1:12" ht="21" customHeight="1" x14ac:dyDescent="0.25">
      <c r="H5" s="98"/>
      <c r="I5" s="98"/>
      <c r="J5" s="98"/>
    </row>
    <row r="6" spans="1:12" ht="21" customHeight="1" x14ac:dyDescent="0.25">
      <c r="A6" s="75" t="s">
        <v>40</v>
      </c>
      <c r="B6" s="7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72" t="s">
        <v>6</v>
      </c>
    </row>
    <row r="7" spans="1:12" ht="21" customHeight="1" x14ac:dyDescent="0.25">
      <c r="A7" s="7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72"/>
    </row>
    <row r="8" spans="1:12" ht="21" customHeight="1" x14ac:dyDescent="0.25">
      <c r="A8" s="77">
        <v>1</v>
      </c>
      <c r="B8" s="76" t="s">
        <v>2</v>
      </c>
      <c r="C8" s="78">
        <v>0</v>
      </c>
      <c r="D8" s="79"/>
      <c r="E8" s="78">
        <f>C8*D8</f>
        <v>0</v>
      </c>
      <c r="F8" s="36">
        <v>0</v>
      </c>
      <c r="G8" s="36">
        <v>0</v>
      </c>
      <c r="H8" s="36">
        <v>0</v>
      </c>
      <c r="I8" s="2"/>
      <c r="J8" s="102" t="s">
        <v>67</v>
      </c>
    </row>
    <row r="9" spans="1:12" ht="21" customHeight="1" x14ac:dyDescent="0.25">
      <c r="A9" s="77"/>
      <c r="B9" s="76"/>
      <c r="C9" s="78"/>
      <c r="D9" s="79"/>
      <c r="E9" s="78"/>
      <c r="F9" s="36">
        <v>0</v>
      </c>
      <c r="G9" s="36">
        <v>0</v>
      </c>
      <c r="H9" s="36">
        <f t="shared" ref="H8:H51" si="0">F9+G9</f>
        <v>0</v>
      </c>
      <c r="I9" s="2"/>
      <c r="J9" s="92"/>
    </row>
    <row r="10" spans="1:12" ht="21" customHeight="1" x14ac:dyDescent="0.25">
      <c r="A10" s="77"/>
      <c r="B10" s="76"/>
      <c r="C10" s="78"/>
      <c r="D10" s="79"/>
      <c r="E10" s="78"/>
      <c r="F10" s="36">
        <v>0</v>
      </c>
      <c r="G10" s="36">
        <v>0</v>
      </c>
      <c r="H10" s="36">
        <f t="shared" si="0"/>
        <v>0</v>
      </c>
      <c r="I10" s="2"/>
      <c r="J10" s="92"/>
    </row>
    <row r="11" spans="1:12" ht="21" customHeight="1" x14ac:dyDescent="0.25">
      <c r="A11" s="77"/>
      <c r="B11" s="76"/>
      <c r="C11" s="78"/>
      <c r="D11" s="79"/>
      <c r="E11" s="78"/>
      <c r="F11" s="36">
        <v>0</v>
      </c>
      <c r="G11" s="36">
        <v>0</v>
      </c>
      <c r="H11" s="36">
        <f t="shared" si="0"/>
        <v>0</v>
      </c>
      <c r="I11" s="2"/>
      <c r="J11" s="92"/>
    </row>
    <row r="12" spans="1:12" ht="21" customHeight="1" x14ac:dyDescent="0.25">
      <c r="A12" s="77"/>
      <c r="B12" s="76"/>
      <c r="C12" s="78"/>
      <c r="D12" s="79"/>
      <c r="E12" s="78"/>
      <c r="F12" s="36">
        <v>0</v>
      </c>
      <c r="G12" s="36">
        <v>0</v>
      </c>
      <c r="H12" s="36">
        <f t="shared" si="0"/>
        <v>0</v>
      </c>
      <c r="I12" s="2"/>
      <c r="J12" s="92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3"/>
    </row>
    <row r="14" spans="1:12" ht="21" customHeight="1" x14ac:dyDescent="0.25">
      <c r="A14" s="80">
        <v>2</v>
      </c>
      <c r="B14" s="83" t="s">
        <v>43</v>
      </c>
      <c r="C14" s="103">
        <v>13000</v>
      </c>
      <c r="D14" s="80">
        <v>1</v>
      </c>
      <c r="E14" s="103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91" t="s">
        <v>59</v>
      </c>
    </row>
    <row r="15" spans="1:12" ht="21" customHeight="1" x14ac:dyDescent="0.25">
      <c r="A15" s="82"/>
      <c r="B15" s="85"/>
      <c r="C15" s="104"/>
      <c r="D15" s="82"/>
      <c r="E15" s="104"/>
      <c r="F15" s="36">
        <v>0</v>
      </c>
      <c r="G15" s="36">
        <v>0</v>
      </c>
      <c r="H15" s="36">
        <f t="shared" ref="H15" si="3">F15+G15</f>
        <v>0</v>
      </c>
      <c r="I15" s="2"/>
      <c r="J15" s="92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3"/>
    </row>
    <row r="17" spans="1:10" ht="21" customHeight="1" x14ac:dyDescent="0.25">
      <c r="A17" s="77">
        <v>3</v>
      </c>
      <c r="B17" s="76" t="s">
        <v>45</v>
      </c>
      <c r="C17" s="78">
        <v>3000</v>
      </c>
      <c r="D17" s="79">
        <v>1</v>
      </c>
      <c r="E17" s="78">
        <v>3000</v>
      </c>
      <c r="F17" s="36">
        <v>18</v>
      </c>
      <c r="G17" s="36">
        <v>0</v>
      </c>
      <c r="H17" s="36">
        <f t="shared" si="0"/>
        <v>18</v>
      </c>
      <c r="I17" s="2" t="s">
        <v>112</v>
      </c>
      <c r="J17" s="94" t="s">
        <v>60</v>
      </c>
    </row>
    <row r="18" spans="1:10" ht="21" customHeight="1" x14ac:dyDescent="0.25">
      <c r="A18" s="77"/>
      <c r="B18" s="76"/>
      <c r="C18" s="78"/>
      <c r="D18" s="79"/>
      <c r="E18" s="78"/>
      <c r="F18" s="36">
        <v>64.099999999999994</v>
      </c>
      <c r="G18" s="36">
        <v>0</v>
      </c>
      <c r="H18" s="36">
        <f t="shared" si="0"/>
        <v>64.099999999999994</v>
      </c>
      <c r="I18" s="2" t="s">
        <v>113</v>
      </c>
      <c r="J18" s="95"/>
    </row>
    <row r="19" spans="1:10" ht="21" customHeight="1" x14ac:dyDescent="0.25">
      <c r="A19" s="77"/>
      <c r="B19" s="76"/>
      <c r="C19" s="78"/>
      <c r="D19" s="79"/>
      <c r="E19" s="78"/>
      <c r="F19" s="36">
        <v>0</v>
      </c>
      <c r="G19" s="36">
        <v>0</v>
      </c>
      <c r="H19" s="36">
        <f t="shared" si="0"/>
        <v>0</v>
      </c>
      <c r="I19" s="2"/>
      <c r="J19" s="95"/>
    </row>
    <row r="20" spans="1:10" ht="21" customHeight="1" x14ac:dyDescent="0.25">
      <c r="A20" s="77"/>
      <c r="B20" s="76"/>
      <c r="C20" s="78"/>
      <c r="D20" s="79"/>
      <c r="E20" s="78"/>
      <c r="F20" s="36">
        <v>0</v>
      </c>
      <c r="G20" s="36">
        <v>0</v>
      </c>
      <c r="H20" s="36">
        <f t="shared" si="0"/>
        <v>0</v>
      </c>
      <c r="I20" s="2"/>
      <c r="J20" s="95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82.1</v>
      </c>
      <c r="G21" s="37">
        <f t="shared" ref="G21:H21" si="5">SUM(G17:G20)</f>
        <v>0</v>
      </c>
      <c r="H21" s="37">
        <f t="shared" si="5"/>
        <v>82.1</v>
      </c>
      <c r="I21" s="35"/>
      <c r="J21" s="96"/>
    </row>
    <row r="22" spans="1:10" ht="21" customHeight="1" x14ac:dyDescent="0.25">
      <c r="A22" s="77">
        <v>4</v>
      </c>
      <c r="B22" s="76" t="s">
        <v>4</v>
      </c>
      <c r="C22" s="78">
        <v>0</v>
      </c>
      <c r="D22" s="79"/>
      <c r="E22" s="7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4" t="s">
        <v>61</v>
      </c>
    </row>
    <row r="23" spans="1:10" ht="21" customHeight="1" x14ac:dyDescent="0.25">
      <c r="A23" s="77"/>
      <c r="B23" s="76"/>
      <c r="C23" s="78"/>
      <c r="D23" s="79"/>
      <c r="E23" s="78"/>
      <c r="F23" s="36">
        <v>0</v>
      </c>
      <c r="G23" s="36">
        <v>0</v>
      </c>
      <c r="H23" s="36">
        <f t="shared" si="0"/>
        <v>0</v>
      </c>
      <c r="I23" s="2"/>
      <c r="J23" s="95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6"/>
    </row>
    <row r="25" spans="1:10" ht="21" customHeight="1" x14ac:dyDescent="0.25">
      <c r="A25" s="80">
        <v>5</v>
      </c>
      <c r="B25" s="83" t="s">
        <v>48</v>
      </c>
      <c r="C25" s="103">
        <v>4000</v>
      </c>
      <c r="D25" s="80">
        <v>1</v>
      </c>
      <c r="E25" s="103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91" t="s">
        <v>62</v>
      </c>
    </row>
    <row r="26" spans="1:10" ht="21" customHeight="1" x14ac:dyDescent="0.25">
      <c r="A26" s="81"/>
      <c r="B26" s="84"/>
      <c r="C26" s="105"/>
      <c r="D26" s="81"/>
      <c r="E26" s="105"/>
      <c r="F26" s="50">
        <v>0</v>
      </c>
      <c r="G26" s="51">
        <v>0</v>
      </c>
      <c r="H26" s="51">
        <f t="shared" si="0"/>
        <v>0</v>
      </c>
      <c r="I26" s="2"/>
      <c r="J26" s="92"/>
    </row>
    <row r="27" spans="1:10" ht="21" customHeight="1" x14ac:dyDescent="0.25">
      <c r="A27" s="81"/>
      <c r="B27" s="84"/>
      <c r="C27" s="105"/>
      <c r="D27" s="81"/>
      <c r="E27" s="105"/>
      <c r="F27" s="50">
        <v>0</v>
      </c>
      <c r="G27" s="51">
        <v>0</v>
      </c>
      <c r="H27" s="51">
        <f t="shared" si="0"/>
        <v>0</v>
      </c>
      <c r="I27" s="2"/>
      <c r="J27" s="92"/>
    </row>
    <row r="28" spans="1:10" ht="21" customHeight="1" x14ac:dyDescent="0.25">
      <c r="A28" s="81"/>
      <c r="B28" s="84"/>
      <c r="C28" s="105"/>
      <c r="D28" s="81"/>
      <c r="E28" s="105"/>
      <c r="F28" s="51">
        <v>0</v>
      </c>
      <c r="G28" s="51">
        <v>0</v>
      </c>
      <c r="H28" s="51">
        <f t="shared" si="0"/>
        <v>0</v>
      </c>
      <c r="I28" s="2"/>
      <c r="J28" s="92"/>
    </row>
    <row r="29" spans="1:10" ht="21" customHeight="1" x14ac:dyDescent="0.25">
      <c r="A29" s="81"/>
      <c r="B29" s="84"/>
      <c r="C29" s="105"/>
      <c r="D29" s="81"/>
      <c r="E29" s="105"/>
      <c r="F29" s="51">
        <v>0</v>
      </c>
      <c r="G29" s="51">
        <v>0</v>
      </c>
      <c r="H29" s="51">
        <f t="shared" si="0"/>
        <v>0</v>
      </c>
      <c r="I29" s="2"/>
      <c r="J29" s="92"/>
    </row>
    <row r="30" spans="1:10" ht="21" customHeight="1" x14ac:dyDescent="0.25">
      <c r="A30" s="81"/>
      <c r="B30" s="84"/>
      <c r="C30" s="105"/>
      <c r="D30" s="81"/>
      <c r="E30" s="105"/>
      <c r="F30" s="51"/>
      <c r="G30" s="51">
        <v>0</v>
      </c>
      <c r="H30" s="51">
        <f t="shared" si="0"/>
        <v>0</v>
      </c>
      <c r="I30" s="2"/>
      <c r="J30" s="92"/>
    </row>
    <row r="31" spans="1:10" ht="21" customHeight="1" x14ac:dyDescent="0.25">
      <c r="A31" s="81"/>
      <c r="B31" s="84"/>
      <c r="C31" s="105"/>
      <c r="D31" s="81"/>
      <c r="E31" s="105"/>
      <c r="F31" s="51"/>
      <c r="G31" s="51">
        <v>0</v>
      </c>
      <c r="H31" s="51">
        <f t="shared" si="0"/>
        <v>0</v>
      </c>
      <c r="I31" s="2"/>
      <c r="J31" s="92"/>
    </row>
    <row r="32" spans="1:10" ht="21" customHeight="1" x14ac:dyDescent="0.25">
      <c r="A32" s="82"/>
      <c r="B32" s="85"/>
      <c r="C32" s="104"/>
      <c r="D32" s="82"/>
      <c r="E32" s="104"/>
      <c r="F32" s="36">
        <v>0</v>
      </c>
      <c r="G32" s="36">
        <v>0</v>
      </c>
      <c r="H32" s="36">
        <f t="shared" ref="H32" si="8">F32+G32</f>
        <v>0</v>
      </c>
      <c r="I32" s="2"/>
      <c r="J32" s="92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93"/>
    </row>
    <row r="34" spans="1:10" ht="21" customHeight="1" x14ac:dyDescent="0.25">
      <c r="A34" s="77">
        <v>6</v>
      </c>
      <c r="B34" s="76" t="s">
        <v>49</v>
      </c>
      <c r="C34" s="78">
        <v>0</v>
      </c>
      <c r="D34" s="79"/>
      <c r="E34" s="78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91" t="s">
        <v>63</v>
      </c>
    </row>
    <row r="35" spans="1:10" ht="21" customHeight="1" x14ac:dyDescent="0.25">
      <c r="A35" s="77"/>
      <c r="B35" s="76"/>
      <c r="C35" s="78"/>
      <c r="D35" s="79"/>
      <c r="E35" s="78"/>
      <c r="F35" s="36">
        <v>0</v>
      </c>
      <c r="G35" s="36">
        <v>0</v>
      </c>
      <c r="H35" s="36">
        <f t="shared" si="0"/>
        <v>0</v>
      </c>
      <c r="I35" s="2"/>
      <c r="J35" s="95"/>
    </row>
    <row r="36" spans="1:10" ht="21" customHeight="1" x14ac:dyDescent="0.25">
      <c r="A36" s="77"/>
      <c r="B36" s="76"/>
      <c r="C36" s="78"/>
      <c r="D36" s="79"/>
      <c r="E36" s="78"/>
      <c r="F36" s="36">
        <v>0</v>
      </c>
      <c r="G36" s="36">
        <v>0</v>
      </c>
      <c r="H36" s="36">
        <f t="shared" si="0"/>
        <v>0</v>
      </c>
      <c r="I36" s="2"/>
      <c r="J36" s="95"/>
    </row>
    <row r="37" spans="1:10" ht="21" customHeight="1" x14ac:dyDescent="0.25">
      <c r="A37" s="77"/>
      <c r="B37" s="76"/>
      <c r="C37" s="78"/>
      <c r="D37" s="79"/>
      <c r="E37" s="78"/>
      <c r="F37" s="36">
        <v>0</v>
      </c>
      <c r="G37" s="36">
        <v>0</v>
      </c>
      <c r="H37" s="36">
        <f t="shared" si="0"/>
        <v>0</v>
      </c>
      <c r="I37" s="2"/>
      <c r="J37" s="95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6"/>
    </row>
    <row r="39" spans="1:10" ht="21" customHeight="1" x14ac:dyDescent="0.25">
      <c r="A39" s="77">
        <v>7</v>
      </c>
      <c r="B39" s="76" t="s">
        <v>50</v>
      </c>
      <c r="C39" s="78">
        <v>0</v>
      </c>
      <c r="D39" s="79"/>
      <c r="E39" s="7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9"/>
    </row>
    <row r="40" spans="1:10" ht="21" customHeight="1" x14ac:dyDescent="0.25">
      <c r="A40" s="77"/>
      <c r="B40" s="76"/>
      <c r="C40" s="78"/>
      <c r="D40" s="79"/>
      <c r="E40" s="78"/>
      <c r="F40" s="36">
        <v>0</v>
      </c>
      <c r="G40" s="36">
        <v>0</v>
      </c>
      <c r="H40" s="36">
        <f t="shared" si="0"/>
        <v>0</v>
      </c>
      <c r="I40" s="2"/>
      <c r="J40" s="100"/>
    </row>
    <row r="41" spans="1:10" ht="21" customHeight="1" x14ac:dyDescent="0.25">
      <c r="A41" s="77"/>
      <c r="B41" s="76"/>
      <c r="C41" s="78"/>
      <c r="D41" s="79"/>
      <c r="E41" s="78"/>
      <c r="F41" s="36">
        <v>0</v>
      </c>
      <c r="G41" s="36">
        <v>0</v>
      </c>
      <c r="H41" s="36">
        <f t="shared" si="0"/>
        <v>0</v>
      </c>
      <c r="I41" s="2"/>
      <c r="J41" s="100"/>
    </row>
    <row r="42" spans="1:10" ht="21" customHeight="1" x14ac:dyDescent="0.25">
      <c r="A42" s="77"/>
      <c r="B42" s="76"/>
      <c r="C42" s="78"/>
      <c r="D42" s="79"/>
      <c r="E42" s="78"/>
      <c r="F42" s="36">
        <v>0</v>
      </c>
      <c r="G42" s="36">
        <v>0</v>
      </c>
      <c r="H42" s="36">
        <f t="shared" si="0"/>
        <v>0</v>
      </c>
      <c r="I42" s="2"/>
      <c r="J42" s="100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101"/>
    </row>
    <row r="44" spans="1:10" ht="21" customHeight="1" x14ac:dyDescent="0.25">
      <c r="A44" s="77">
        <v>8</v>
      </c>
      <c r="B44" s="76" t="s">
        <v>3</v>
      </c>
      <c r="C44" s="78">
        <v>0</v>
      </c>
      <c r="D44" s="79"/>
      <c r="E44" s="78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4" t="s">
        <v>64</v>
      </c>
    </row>
    <row r="45" spans="1:10" ht="21" customHeight="1" x14ac:dyDescent="0.25">
      <c r="A45" s="77"/>
      <c r="B45" s="76"/>
      <c r="C45" s="78"/>
      <c r="D45" s="79"/>
      <c r="E45" s="78"/>
      <c r="F45" s="36">
        <v>0</v>
      </c>
      <c r="G45" s="36">
        <v>0</v>
      </c>
      <c r="H45" s="36">
        <f t="shared" si="0"/>
        <v>0</v>
      </c>
      <c r="I45" s="2"/>
      <c r="J45" s="95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6"/>
    </row>
    <row r="47" spans="1:10" ht="21" customHeight="1" x14ac:dyDescent="0.25">
      <c r="A47" s="77">
        <v>9</v>
      </c>
      <c r="B47" s="76" t="s">
        <v>52</v>
      </c>
      <c r="C47" s="78">
        <v>0</v>
      </c>
      <c r="D47" s="79"/>
      <c r="E47" s="78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91" t="s">
        <v>65</v>
      </c>
    </row>
    <row r="48" spans="1:10" ht="21" customHeight="1" x14ac:dyDescent="0.25">
      <c r="A48" s="77"/>
      <c r="B48" s="76"/>
      <c r="C48" s="78"/>
      <c r="D48" s="79"/>
      <c r="E48" s="78"/>
      <c r="F48" s="36">
        <v>0</v>
      </c>
      <c r="G48" s="36">
        <v>0</v>
      </c>
      <c r="H48" s="36">
        <f t="shared" si="0"/>
        <v>0</v>
      </c>
      <c r="I48" s="2"/>
      <c r="J48" s="92"/>
    </row>
    <row r="49" spans="1:10" ht="21" customHeight="1" x14ac:dyDescent="0.25">
      <c r="A49" s="77"/>
      <c r="B49" s="76"/>
      <c r="C49" s="78"/>
      <c r="D49" s="79"/>
      <c r="E49" s="78"/>
      <c r="F49" s="36">
        <v>0</v>
      </c>
      <c r="G49" s="36">
        <v>0</v>
      </c>
      <c r="H49" s="36">
        <f t="shared" si="0"/>
        <v>0</v>
      </c>
      <c r="I49" s="2"/>
      <c r="J49" s="92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93"/>
    </row>
    <row r="51" spans="1:10" ht="21" customHeight="1" x14ac:dyDescent="0.25">
      <c r="A51" s="80">
        <v>10</v>
      </c>
      <c r="B51" s="83" t="s">
        <v>5</v>
      </c>
      <c r="C51" s="103">
        <v>0</v>
      </c>
      <c r="D51" s="80"/>
      <c r="E51" s="103">
        <f t="shared" si="2"/>
        <v>0</v>
      </c>
      <c r="F51" s="36">
        <v>0</v>
      </c>
      <c r="G51" s="36">
        <v>0</v>
      </c>
      <c r="H51" s="36">
        <v>0</v>
      </c>
      <c r="I51" s="2"/>
      <c r="J51" s="99"/>
    </row>
    <row r="52" spans="1:10" ht="21" customHeight="1" x14ac:dyDescent="0.25">
      <c r="A52" s="81"/>
      <c r="B52" s="84"/>
      <c r="C52" s="105"/>
      <c r="D52" s="81"/>
      <c r="E52" s="105"/>
      <c r="F52" s="36">
        <v>0</v>
      </c>
      <c r="G52" s="36">
        <v>0</v>
      </c>
      <c r="H52" s="36">
        <v>0</v>
      </c>
      <c r="I52" s="2"/>
      <c r="J52" s="100"/>
    </row>
    <row r="53" spans="1:10" ht="21" customHeight="1" x14ac:dyDescent="0.25">
      <c r="A53" s="81"/>
      <c r="B53" s="84"/>
      <c r="C53" s="105"/>
      <c r="D53" s="81"/>
      <c r="E53" s="105"/>
      <c r="F53" s="36">
        <v>0</v>
      </c>
      <c r="G53" s="36">
        <v>0</v>
      </c>
      <c r="H53" s="36">
        <f t="shared" ref="H53:H58" si="19">F53+G53</f>
        <v>0</v>
      </c>
      <c r="I53" s="2"/>
      <c r="J53" s="100"/>
    </row>
    <row r="54" spans="1:10" ht="21" customHeight="1" x14ac:dyDescent="0.25">
      <c r="A54" s="81"/>
      <c r="B54" s="84"/>
      <c r="C54" s="105"/>
      <c r="D54" s="81"/>
      <c r="E54" s="105"/>
      <c r="F54" s="36">
        <v>0</v>
      </c>
      <c r="G54" s="36">
        <v>0</v>
      </c>
      <c r="H54" s="36">
        <f t="shared" si="19"/>
        <v>0</v>
      </c>
      <c r="I54" s="2"/>
      <c r="J54" s="100"/>
    </row>
    <row r="55" spans="1:10" ht="21" customHeight="1" x14ac:dyDescent="0.25">
      <c r="A55" s="81"/>
      <c r="B55" s="84"/>
      <c r="C55" s="105"/>
      <c r="D55" s="81"/>
      <c r="E55" s="105"/>
      <c r="F55" s="36">
        <v>0</v>
      </c>
      <c r="G55" s="36">
        <v>0</v>
      </c>
      <c r="H55" s="36">
        <f t="shared" si="19"/>
        <v>0</v>
      </c>
      <c r="I55" s="2"/>
      <c r="J55" s="100"/>
    </row>
    <row r="56" spans="1:10" ht="21" customHeight="1" x14ac:dyDescent="0.25">
      <c r="A56" s="81"/>
      <c r="B56" s="84"/>
      <c r="C56" s="105"/>
      <c r="D56" s="81"/>
      <c r="E56" s="105"/>
      <c r="F56" s="36">
        <v>0</v>
      </c>
      <c r="G56" s="36">
        <v>0</v>
      </c>
      <c r="H56" s="36">
        <f t="shared" si="19"/>
        <v>0</v>
      </c>
      <c r="I56" s="2"/>
      <c r="J56" s="100"/>
    </row>
    <row r="57" spans="1:10" ht="21" customHeight="1" x14ac:dyDescent="0.25">
      <c r="A57" s="81"/>
      <c r="B57" s="84"/>
      <c r="C57" s="105"/>
      <c r="D57" s="81"/>
      <c r="E57" s="105"/>
      <c r="F57" s="53">
        <v>0</v>
      </c>
      <c r="G57" s="53">
        <v>0</v>
      </c>
      <c r="H57" s="53">
        <f t="shared" si="19"/>
        <v>0</v>
      </c>
      <c r="I57" s="2"/>
      <c r="J57" s="100"/>
    </row>
    <row r="58" spans="1:10" ht="21" customHeight="1" x14ac:dyDescent="0.25">
      <c r="A58" s="81"/>
      <c r="B58" s="84"/>
      <c r="C58" s="105"/>
      <c r="D58" s="81"/>
      <c r="E58" s="105"/>
      <c r="F58" s="36">
        <v>0</v>
      </c>
      <c r="G58" s="36">
        <v>0</v>
      </c>
      <c r="H58" s="36">
        <f t="shared" si="19"/>
        <v>0</v>
      </c>
      <c r="I58" s="2"/>
      <c r="J58" s="100"/>
    </row>
    <row r="59" spans="1:10" ht="21" customHeight="1" x14ac:dyDescent="0.25">
      <c r="A59" s="81"/>
      <c r="B59" s="84"/>
      <c r="C59" s="105"/>
      <c r="D59" s="81"/>
      <c r="E59" s="105"/>
      <c r="F59" s="54">
        <v>0</v>
      </c>
      <c r="G59" s="54">
        <v>0</v>
      </c>
      <c r="H59" s="54">
        <f>F59</f>
        <v>0</v>
      </c>
      <c r="I59" s="2"/>
      <c r="J59" s="100"/>
    </row>
    <row r="60" spans="1:10" ht="21" customHeight="1" x14ac:dyDescent="0.25">
      <c r="A60" s="82"/>
      <c r="B60" s="85"/>
      <c r="C60" s="104"/>
      <c r="D60" s="82"/>
      <c r="E60" s="104"/>
      <c r="F60" s="54">
        <v>0</v>
      </c>
      <c r="G60" s="54">
        <v>0</v>
      </c>
      <c r="H60" s="54">
        <f>F60</f>
        <v>0</v>
      </c>
      <c r="I60" s="2"/>
      <c r="J60" s="100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101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D62:H62" si="22">SUM(F61,F50,F46,F43,F38,F33,F24,F21,F16,F13)</f>
        <v>82.1</v>
      </c>
      <c r="G62" s="37">
        <f t="shared" si="22"/>
        <v>0</v>
      </c>
      <c r="H62" s="37">
        <f t="shared" si="22"/>
        <v>82.1</v>
      </c>
      <c r="I62" s="35"/>
      <c r="J62" s="39"/>
    </row>
    <row r="66" spans="1:9" ht="21" customHeight="1" x14ac:dyDescent="0.25">
      <c r="A66" s="88" t="s">
        <v>12</v>
      </c>
      <c r="B66" s="89"/>
      <c r="C66" s="86" t="s">
        <v>13</v>
      </c>
      <c r="D66" s="86"/>
      <c r="E66" s="86" t="s">
        <v>17</v>
      </c>
      <c r="F66" s="86"/>
      <c r="G66" s="86" t="s">
        <v>18</v>
      </c>
      <c r="H66" s="86"/>
      <c r="I66" s="32" t="s">
        <v>14</v>
      </c>
    </row>
    <row r="67" spans="1:9" ht="21" customHeight="1" x14ac:dyDescent="0.25">
      <c r="A67" s="90">
        <v>0</v>
      </c>
      <c r="B67" s="87"/>
      <c r="C67" s="87">
        <f>H62</f>
        <v>82.1</v>
      </c>
      <c r="D67" s="87"/>
      <c r="E67" s="87">
        <f>F62</f>
        <v>82.1</v>
      </c>
      <c r="F67" s="87"/>
      <c r="G67" s="87">
        <v>0</v>
      </c>
      <c r="H67" s="87"/>
      <c r="I67" s="33">
        <f>A67-C67</f>
        <v>-82.1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H11" sqref="G11:H1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1" t="s">
        <v>66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5" t="s">
        <v>81</v>
      </c>
      <c r="G5" s="125"/>
      <c r="H5" s="46" t="s">
        <v>20</v>
      </c>
      <c r="I5" s="8"/>
      <c r="J5" s="125" t="s">
        <v>85</v>
      </c>
      <c r="K5" s="126"/>
    </row>
    <row r="6" spans="2:11" ht="20.100000000000001" customHeight="1" x14ac:dyDescent="0.25">
      <c r="B6" s="9"/>
      <c r="C6" s="10"/>
      <c r="D6" s="11" t="s">
        <v>21</v>
      </c>
      <c r="E6" s="11"/>
      <c r="F6" s="127" t="s">
        <v>88</v>
      </c>
      <c r="G6" s="127"/>
      <c r="H6" s="11" t="s">
        <v>22</v>
      </c>
      <c r="I6" s="10"/>
      <c r="J6" s="127" t="s">
        <v>82</v>
      </c>
      <c r="K6" s="128"/>
    </row>
    <row r="7" spans="2:11" ht="20.100000000000001" customHeight="1" x14ac:dyDescent="0.25">
      <c r="B7" s="9"/>
      <c r="C7" s="10"/>
      <c r="D7" s="11" t="s">
        <v>23</v>
      </c>
      <c r="E7" s="11"/>
      <c r="F7" s="127" t="s">
        <v>90</v>
      </c>
      <c r="G7" s="127"/>
      <c r="H7" s="11" t="s">
        <v>24</v>
      </c>
      <c r="I7" s="12"/>
      <c r="J7" s="127" t="s">
        <v>89</v>
      </c>
      <c r="K7" s="12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6" t="s">
        <v>109</v>
      </c>
      <c r="K8" s="10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112" t="s">
        <v>27</v>
      </c>
      <c r="F10" s="114"/>
      <c r="G10" s="17" t="s">
        <v>28</v>
      </c>
      <c r="H10" s="18" t="s">
        <v>29</v>
      </c>
      <c r="I10" s="112" t="s">
        <v>30</v>
      </c>
      <c r="J10" s="114"/>
      <c r="K10" s="17" t="s">
        <v>31</v>
      </c>
    </row>
    <row r="11" spans="2:11" ht="20.100000000000001" customHeight="1" x14ac:dyDescent="0.25">
      <c r="B11" s="115">
        <v>1</v>
      </c>
      <c r="C11" s="116"/>
      <c r="D11" s="117" t="s">
        <v>32</v>
      </c>
      <c r="E11" s="129" t="s">
        <v>84</v>
      </c>
      <c r="F11" s="130"/>
      <c r="G11" s="60">
        <v>82.1</v>
      </c>
      <c r="H11" s="60"/>
      <c r="I11" s="129"/>
      <c r="J11" s="130"/>
      <c r="K11" s="20" t="s">
        <v>91</v>
      </c>
    </row>
    <row r="12" spans="2:11" ht="20.100000000000001" customHeight="1" x14ac:dyDescent="0.25">
      <c r="B12" s="115">
        <v>2</v>
      </c>
      <c r="C12" s="116"/>
      <c r="D12" s="118"/>
      <c r="E12" s="110" t="s">
        <v>92</v>
      </c>
      <c r="F12" s="111"/>
      <c r="G12" s="57">
        <v>648.99</v>
      </c>
      <c r="H12" s="62"/>
      <c r="I12" s="119"/>
      <c r="J12" s="120"/>
      <c r="K12" s="25" t="s">
        <v>93</v>
      </c>
    </row>
    <row r="13" spans="2:11" ht="20.100000000000001" customHeight="1" x14ac:dyDescent="0.25">
      <c r="B13" s="115">
        <v>3</v>
      </c>
      <c r="C13" s="116"/>
      <c r="D13" s="118"/>
      <c r="E13" s="110" t="s">
        <v>99</v>
      </c>
      <c r="F13" s="111"/>
      <c r="G13" s="56">
        <v>174.4</v>
      </c>
      <c r="H13" s="61"/>
      <c r="I13" s="119"/>
      <c r="J13" s="120"/>
      <c r="K13" s="63" t="s">
        <v>105</v>
      </c>
    </row>
    <row r="14" spans="2:11" ht="20.100000000000001" customHeight="1" x14ac:dyDescent="0.25">
      <c r="B14" s="115">
        <v>4</v>
      </c>
      <c r="C14" s="116"/>
      <c r="D14" s="118"/>
      <c r="E14" s="110" t="s">
        <v>100</v>
      </c>
      <c r="F14" s="111"/>
      <c r="G14" s="55">
        <v>58.5</v>
      </c>
      <c r="H14" s="55"/>
      <c r="I14" s="119"/>
      <c r="J14" s="120"/>
      <c r="K14" s="20" t="s">
        <v>106</v>
      </c>
    </row>
    <row r="15" spans="2:11" ht="20.100000000000001" customHeight="1" x14ac:dyDescent="0.25">
      <c r="B15" s="115">
        <v>5</v>
      </c>
      <c r="C15" s="116"/>
      <c r="D15" s="118"/>
      <c r="E15" s="110" t="s">
        <v>101</v>
      </c>
      <c r="F15" s="111"/>
      <c r="G15" s="69">
        <v>69</v>
      </c>
      <c r="H15" s="69"/>
      <c r="I15" s="65"/>
      <c r="J15" s="66"/>
      <c r="K15" s="25" t="s">
        <v>103</v>
      </c>
    </row>
    <row r="16" spans="2:11" ht="24.6" customHeight="1" x14ac:dyDescent="0.25">
      <c r="B16" s="115">
        <v>6</v>
      </c>
      <c r="C16" s="116"/>
      <c r="D16" s="118"/>
      <c r="E16" s="110" t="s">
        <v>102</v>
      </c>
      <c r="F16" s="111"/>
      <c r="G16" s="69">
        <v>84</v>
      </c>
      <c r="H16" s="69"/>
      <c r="I16" s="64"/>
      <c r="J16" s="64"/>
      <c r="K16" s="70" t="s">
        <v>104</v>
      </c>
    </row>
    <row r="17" spans="1:11" ht="20.399999999999999" customHeight="1" x14ac:dyDescent="0.25">
      <c r="B17" s="115">
        <v>7</v>
      </c>
      <c r="C17" s="116"/>
      <c r="D17" s="118"/>
      <c r="E17" s="67"/>
      <c r="F17" s="68" t="s">
        <v>102</v>
      </c>
      <c r="G17" s="69">
        <v>197.35</v>
      </c>
      <c r="H17" s="69"/>
      <c r="I17" s="58"/>
      <c r="J17" s="59"/>
      <c r="K17" s="70" t="s">
        <v>108</v>
      </c>
    </row>
    <row r="18" spans="1:11" ht="20.399999999999999" customHeight="1" x14ac:dyDescent="0.25">
      <c r="B18" s="115">
        <v>8</v>
      </c>
      <c r="C18" s="116"/>
      <c r="D18" s="118"/>
      <c r="E18" s="110" t="s">
        <v>102</v>
      </c>
      <c r="F18" s="111"/>
      <c r="G18" s="57">
        <v>82</v>
      </c>
      <c r="H18" s="57"/>
      <c r="I18" s="58"/>
      <c r="J18" s="59"/>
      <c r="K18" s="25" t="s">
        <v>107</v>
      </c>
    </row>
    <row r="19" spans="1:11" ht="20.100000000000001" customHeight="1" x14ac:dyDescent="0.25">
      <c r="B19" s="112" t="s">
        <v>33</v>
      </c>
      <c r="C19" s="113"/>
      <c r="D19" s="113"/>
      <c r="E19" s="113"/>
      <c r="F19" s="114"/>
      <c r="G19" s="21">
        <f>SUM(G11:G18)</f>
        <v>1396.34</v>
      </c>
      <c r="H19" s="21">
        <f>SUM(H11:H18)</f>
        <v>0</v>
      </c>
      <c r="I19" s="108">
        <f>SUM(I13:J18)</f>
        <v>0</v>
      </c>
      <c r="J19" s="109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4" t="s">
        <v>29</v>
      </c>
      <c r="C21" s="124"/>
      <c r="D21" s="124"/>
      <c r="E21" s="124"/>
      <c r="F21" s="124"/>
      <c r="G21" s="124" t="s">
        <v>34</v>
      </c>
      <c r="H21" s="124"/>
      <c r="I21" s="124"/>
      <c r="J21" s="124"/>
      <c r="K21" s="17" t="s">
        <v>35</v>
      </c>
    </row>
    <row r="22" spans="1:11" ht="20.100000000000001" customHeight="1" x14ac:dyDescent="0.25">
      <c r="B22" s="123">
        <f>H19</f>
        <v>0</v>
      </c>
      <c r="C22" s="123"/>
      <c r="D22" s="123"/>
      <c r="E22" s="123"/>
      <c r="F22" s="123"/>
      <c r="G22" s="123">
        <f>I19</f>
        <v>0</v>
      </c>
      <c r="H22" s="123"/>
      <c r="I22" s="123"/>
      <c r="J22" s="123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71" t="s">
        <v>74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9" spans="1:11" ht="20.100000000000001" customHeight="1" x14ac:dyDescent="0.25">
      <c r="B29" s="7"/>
      <c r="C29" s="8"/>
      <c r="D29" s="46" t="s">
        <v>19</v>
      </c>
      <c r="E29" s="46"/>
      <c r="F29" s="125" t="str">
        <f>F5</f>
        <v>张维</v>
      </c>
      <c r="G29" s="125"/>
      <c r="H29" s="46" t="s">
        <v>20</v>
      </c>
      <c r="I29" s="8"/>
      <c r="J29" s="125" t="str">
        <f>J5</f>
        <v>业务</v>
      </c>
      <c r="K29" s="126"/>
    </row>
    <row r="30" spans="1:11" ht="20.100000000000001" customHeight="1" x14ac:dyDescent="0.25">
      <c r="B30" s="9"/>
      <c r="C30" s="10"/>
      <c r="D30" s="11" t="s">
        <v>21</v>
      </c>
      <c r="E30" s="11"/>
      <c r="F30" s="127" t="str">
        <f>F6</f>
        <v>厦门</v>
      </c>
      <c r="G30" s="127"/>
      <c r="H30" s="11" t="s">
        <v>22</v>
      </c>
      <c r="I30" s="10"/>
      <c r="J30" s="127" t="str">
        <f>J6</f>
        <v>汽车6部</v>
      </c>
      <c r="K30" s="128"/>
    </row>
    <row r="31" spans="1:11" ht="20.100000000000001" customHeight="1" x14ac:dyDescent="0.25">
      <c r="B31" s="9"/>
      <c r="C31" s="10"/>
      <c r="D31" s="11" t="s">
        <v>23</v>
      </c>
      <c r="E31" s="11"/>
      <c r="F31" s="127" t="str">
        <f>F7</f>
        <v>2019.6.22-29</v>
      </c>
      <c r="G31" s="127"/>
      <c r="H31" s="11" t="s">
        <v>24</v>
      </c>
      <c r="I31" s="12"/>
      <c r="J31" s="127" t="str">
        <f>J7</f>
        <v>2019.7.8</v>
      </c>
      <c r="K31" s="128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06" t="str">
        <f>J8</f>
        <v>HMEA-190621-STY200</v>
      </c>
      <c r="K32" s="107"/>
    </row>
    <row r="33" spans="2:11" ht="20.100000000000001" customHeight="1" x14ac:dyDescent="0.25"/>
    <row r="34" spans="2:11" ht="20.100000000000001" customHeight="1" x14ac:dyDescent="0.25">
      <c r="B34" s="121"/>
      <c r="C34" s="121"/>
      <c r="D34" s="44" t="s">
        <v>79</v>
      </c>
      <c r="E34" s="121" t="s">
        <v>80</v>
      </c>
      <c r="F34" s="121"/>
      <c r="G34" s="19" t="s">
        <v>78</v>
      </c>
      <c r="H34" s="19" t="s">
        <v>76</v>
      </c>
      <c r="I34" s="122" t="s">
        <v>77</v>
      </c>
      <c r="J34" s="122"/>
      <c r="K34" s="45" t="s">
        <v>75</v>
      </c>
    </row>
    <row r="35" spans="2:11" ht="20.100000000000001" customHeight="1" x14ac:dyDescent="0.25">
      <c r="B35" s="121">
        <v>1</v>
      </c>
      <c r="C35" s="121"/>
      <c r="D35" s="43" t="s">
        <v>88</v>
      </c>
      <c r="E35" s="121" t="s">
        <v>96</v>
      </c>
      <c r="F35" s="121"/>
      <c r="G35" s="19">
        <v>200</v>
      </c>
      <c r="H35" s="19">
        <v>2</v>
      </c>
      <c r="I35" s="119">
        <f>G35*H35</f>
        <v>400</v>
      </c>
      <c r="J35" s="120"/>
      <c r="K35" s="25" t="s">
        <v>86</v>
      </c>
    </row>
    <row r="36" spans="2:11" ht="20.100000000000001" customHeight="1" x14ac:dyDescent="0.25">
      <c r="B36" s="121">
        <v>2</v>
      </c>
      <c r="C36" s="121"/>
      <c r="D36" s="43" t="s">
        <v>94</v>
      </c>
      <c r="E36" s="121" t="s">
        <v>97</v>
      </c>
      <c r="F36" s="121"/>
      <c r="G36" s="62">
        <v>100</v>
      </c>
      <c r="H36" s="62">
        <v>5</v>
      </c>
      <c r="I36" s="119">
        <f>G36*H36</f>
        <v>500</v>
      </c>
      <c r="J36" s="120"/>
      <c r="K36" s="25" t="s">
        <v>87</v>
      </c>
    </row>
    <row r="37" spans="2:11" ht="20.100000000000001" customHeight="1" x14ac:dyDescent="0.25">
      <c r="B37" s="121">
        <v>3</v>
      </c>
      <c r="C37" s="121"/>
      <c r="D37" s="43" t="s">
        <v>95</v>
      </c>
      <c r="E37" s="110" t="s">
        <v>98</v>
      </c>
      <c r="F37" s="111"/>
      <c r="G37" s="57">
        <v>200</v>
      </c>
      <c r="H37" s="57">
        <v>1</v>
      </c>
      <c r="I37" s="119">
        <f>G37*H37</f>
        <v>200</v>
      </c>
      <c r="J37" s="120"/>
      <c r="K37" s="25" t="s">
        <v>87</v>
      </c>
    </row>
    <row r="38" spans="2:11" ht="20.100000000000001" customHeight="1" x14ac:dyDescent="0.25">
      <c r="B38" s="121">
        <v>4</v>
      </c>
      <c r="C38" s="121"/>
      <c r="D38" s="43"/>
      <c r="E38" s="121"/>
      <c r="F38" s="121"/>
      <c r="G38" s="19"/>
      <c r="H38" s="19"/>
      <c r="I38" s="119"/>
      <c r="J38" s="120"/>
      <c r="K38" s="25"/>
    </row>
    <row r="39" spans="2:11" ht="20.100000000000001" customHeight="1" x14ac:dyDescent="0.25">
      <c r="B39" s="112" t="s">
        <v>33</v>
      </c>
      <c r="C39" s="113"/>
      <c r="D39" s="113"/>
      <c r="E39" s="113"/>
      <c r="F39" s="114"/>
      <c r="G39" s="21"/>
      <c r="H39" s="21">
        <f>SUM(H20:H38)</f>
        <v>8</v>
      </c>
      <c r="I39" s="108">
        <f>SUM(I35:J38)</f>
        <v>1100</v>
      </c>
      <c r="J39" s="109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2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6:F16"/>
    <mergeCell ref="B19:F19"/>
    <mergeCell ref="B15:C15"/>
    <mergeCell ref="D11:D18"/>
    <mergeCell ref="E12:F12"/>
    <mergeCell ref="B12:C12"/>
    <mergeCell ref="B11:C11"/>
    <mergeCell ref="E18:F18"/>
    <mergeCell ref="B18:C18"/>
    <mergeCell ref="E15:F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2019-04-23T03:24:05Z</cp:lastPrinted>
  <dcterms:created xsi:type="dcterms:W3CDTF">2014-04-15T08:52:03Z</dcterms:created>
  <dcterms:modified xsi:type="dcterms:W3CDTF">2019-07-11T02:02:12Z</dcterms:modified>
</cp:coreProperties>
</file>