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640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<sst xmlns="http://schemas.openxmlformats.org/spreadsheetml/2006/main" count="49" uniqueCount="47">
  <si>
    <t>【员工差旅报销单】</t>
  </si>
  <si>
    <t>姓名:</t>
  </si>
  <si>
    <t>高郅</t>
  </si>
  <si>
    <t>职位:</t>
  </si>
  <si>
    <t>发生地:</t>
  </si>
  <si>
    <t>杭州</t>
  </si>
  <si>
    <t>部门:</t>
  </si>
  <si>
    <t>/</t>
  </si>
  <si>
    <t>发生日期:</t>
  </si>
  <si>
    <t>2025.5.7-5.9</t>
  </si>
  <si>
    <t>报销日期:</t>
  </si>
  <si>
    <t>2025.7.11</t>
  </si>
  <si>
    <t>团号:</t>
  </si>
  <si>
    <t xml:space="preserve"> HMZA-250913-ZJT806</t>
  </si>
  <si>
    <t>序号</t>
  </si>
  <si>
    <t>报销项目</t>
  </si>
  <si>
    <t>用途</t>
  </si>
  <si>
    <t>实际报销金额</t>
  </si>
  <si>
    <t>合格发票金额</t>
  </si>
  <si>
    <t>不合格发票金额</t>
  </si>
  <si>
    <t>备注</t>
  </si>
  <si>
    <t>差旅</t>
  </si>
  <si>
    <t>打车</t>
  </si>
  <si>
    <t>7.7 家-北京南站</t>
  </si>
  <si>
    <t>7.7 杭州东站-潮乐之城</t>
  </si>
  <si>
    <t>7.9 潮乐之城-杭州东站</t>
  </si>
  <si>
    <t>7.9 北京南站-家</t>
  </si>
  <si>
    <t>7.14 字节公司-家</t>
  </si>
  <si>
    <t>餐费</t>
  </si>
  <si>
    <t>7.7 老娘舅（高郅、张瑾秋、郭燕雷、张清清、张可昕、陈晓欢）</t>
  </si>
  <si>
    <t>7.7 肯德基（（高郅、张瑾秋、郭燕雷、张清清、张可昕））</t>
  </si>
  <si>
    <t>7.8 老厨面馆（高郅、张清清、陈晓欢、何佳琪）</t>
  </si>
  <si>
    <t>7.8 老厨面馆（郭燕雷、张瑾秋）</t>
  </si>
  <si>
    <t>7.9 高铁用餐（高郅、张瑾秋、郭燕雷、张清清、张可昕）</t>
  </si>
  <si>
    <t>7.9 麦当劳（高郅、张瑾秋、郭燕雷、张清清、张可昕）</t>
  </si>
  <si>
    <t>物料采买</t>
  </si>
  <si>
    <t>其他</t>
  </si>
  <si>
    <t>7.7 便利店（高郅）</t>
  </si>
  <si>
    <t>7.7 全家 （高郅）</t>
  </si>
  <si>
    <t>7.9 高铁</t>
  </si>
  <si>
    <t>合计</t>
  </si>
  <si>
    <t>补票金额</t>
  </si>
  <si>
    <t>报销总金额</t>
  </si>
  <si>
    <t>报销人:</t>
  </si>
  <si>
    <t>总监：</t>
  </si>
  <si>
    <t>合规:</t>
  </si>
  <si>
    <t>财务：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</si>
</sst>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  <numFmt numFmtId="177" formatCode="0.00_);[Red]\(0.00\)"/>
    <numFmt numFmtId="178" formatCode="#,##0.00;[Red]#,##0.00"/>
    <numFmt numFmtId="179" formatCode="0.00_ "/>
  </numFmts>
  <fonts count="25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6" tint="0.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5" borderId="1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6" applyNumberFormat="0" applyFill="0" applyAlignment="0" applyProtection="0">
      <alignment vertical="center"/>
    </xf>
    <xf numFmtId="0" fontId="12" fillId="0" borderId="16" applyNumberFormat="0" applyFill="0" applyAlignment="0" applyProtection="0">
      <alignment vertical="center"/>
    </xf>
    <xf numFmtId="0" fontId="13" fillId="0" borderId="1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6" borderId="18" applyNumberFormat="0" applyAlignment="0" applyProtection="0">
      <alignment vertical="center"/>
    </xf>
    <xf numFmtId="0" fontId="15" fillId="7" borderId="19" applyNumberFormat="0" applyAlignment="0" applyProtection="0">
      <alignment vertical="center"/>
    </xf>
    <xf numFmtId="0" fontId="16" fillId="7" borderId="18" applyNumberFormat="0" applyAlignment="0" applyProtection="0">
      <alignment vertical="center"/>
    </xf>
    <xf numFmtId="0" fontId="17" fillId="8" borderId="20" applyNumberFormat="0" applyAlignment="0" applyProtection="0">
      <alignment vertical="center"/>
    </xf>
    <xf numFmtId="0" fontId="18" fillId="0" borderId="21" applyNumberFormat="0" applyFill="0" applyAlignment="0" applyProtection="0">
      <alignment vertical="center"/>
    </xf>
    <xf numFmtId="0" fontId="19" fillId="0" borderId="22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61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49">
      <alignment vertical="center"/>
    </xf>
    <xf numFmtId="0" fontId="1" fillId="0" borderId="0" xfId="49" applyFont="1" applyAlignment="1">
      <alignment horizontal="center" vertical="center"/>
    </xf>
    <xf numFmtId="0" fontId="2" fillId="0" borderId="0" xfId="49" applyFont="1">
      <alignment vertical="center"/>
    </xf>
    <xf numFmtId="0" fontId="3" fillId="0" borderId="1" xfId="49" applyFont="1" applyBorder="1">
      <alignment vertical="center"/>
    </xf>
    <xf numFmtId="0" fontId="3" fillId="0" borderId="2" xfId="49" applyFont="1" applyBorder="1">
      <alignment vertical="center"/>
    </xf>
    <xf numFmtId="0" fontId="3" fillId="0" borderId="2" xfId="49" applyFont="1" applyBorder="1" applyAlignment="1">
      <alignment horizontal="right" vertical="center"/>
    </xf>
    <xf numFmtId="0" fontId="3" fillId="0" borderId="3" xfId="49" applyFont="1" applyBorder="1">
      <alignment vertical="center"/>
    </xf>
    <xf numFmtId="0" fontId="3" fillId="0" borderId="0" xfId="49" applyFont="1" applyBorder="1">
      <alignment vertical="center"/>
    </xf>
    <xf numFmtId="0" fontId="3" fillId="0" borderId="0" xfId="49" applyFont="1" applyBorder="1" applyAlignment="1">
      <alignment horizontal="right" vertical="center"/>
    </xf>
    <xf numFmtId="0" fontId="3" fillId="0" borderId="4" xfId="49" applyFont="1" applyBorder="1">
      <alignment vertical="center"/>
    </xf>
    <xf numFmtId="0" fontId="3" fillId="0" borderId="5" xfId="49" applyFont="1" applyBorder="1">
      <alignment vertical="center"/>
    </xf>
    <xf numFmtId="0" fontId="3" fillId="0" borderId="5" xfId="49" applyFont="1" applyBorder="1" applyAlignment="1">
      <alignment horizontal="right" vertical="center"/>
    </xf>
    <xf numFmtId="0" fontId="3" fillId="0" borderId="0" xfId="49" applyFont="1">
      <alignment vertical="center"/>
    </xf>
    <xf numFmtId="0" fontId="4" fillId="0" borderId="6" xfId="49" applyFont="1" applyFill="1" applyBorder="1" applyAlignment="1">
      <alignment horizontal="center" vertical="center"/>
    </xf>
    <xf numFmtId="0" fontId="4" fillId="0" borderId="7" xfId="49" applyFont="1" applyFill="1" applyBorder="1" applyAlignment="1">
      <alignment horizontal="center" vertical="center"/>
    </xf>
    <xf numFmtId="0" fontId="4" fillId="0" borderId="6" xfId="49" applyFont="1" applyBorder="1" applyAlignment="1">
      <alignment horizontal="center" vertical="center"/>
    </xf>
    <xf numFmtId="0" fontId="3" fillId="2" borderId="8" xfId="49" applyFont="1" applyFill="1" applyBorder="1" applyAlignment="1">
      <alignment horizontal="center" vertical="center"/>
    </xf>
    <xf numFmtId="0" fontId="3" fillId="2" borderId="9" xfId="49" applyFont="1" applyFill="1" applyBorder="1" applyAlignment="1">
      <alignment horizontal="center" vertical="center"/>
    </xf>
    <xf numFmtId="0" fontId="3" fillId="2" borderId="10" xfId="49" applyFont="1" applyFill="1" applyBorder="1" applyAlignment="1">
      <alignment horizontal="center" vertical="center"/>
    </xf>
    <xf numFmtId="0" fontId="3" fillId="2" borderId="3" xfId="49" applyFont="1" applyFill="1" applyBorder="1" applyAlignment="1">
      <alignment horizontal="center" vertical="center"/>
    </xf>
    <xf numFmtId="0" fontId="3" fillId="2" borderId="11" xfId="49" applyFont="1" applyFill="1" applyBorder="1" applyAlignment="1">
      <alignment horizontal="center" vertical="center"/>
    </xf>
    <xf numFmtId="0" fontId="4" fillId="0" borderId="12" xfId="49" applyFont="1" applyBorder="1" applyAlignment="1">
      <alignment horizontal="center" vertical="center"/>
    </xf>
    <xf numFmtId="0" fontId="4" fillId="0" borderId="8" xfId="49" applyFont="1" applyBorder="1" applyAlignment="1">
      <alignment horizontal="center" vertical="center"/>
    </xf>
    <xf numFmtId="176" fontId="4" fillId="2" borderId="8" xfId="49" applyNumberFormat="1" applyFont="1" applyFill="1" applyBorder="1" applyAlignment="1">
      <alignment horizontal="center" vertical="center"/>
    </xf>
    <xf numFmtId="0" fontId="3" fillId="3" borderId="2" xfId="49" applyFont="1" applyFill="1" applyBorder="1" applyAlignment="1">
      <alignment horizontal="center" vertical="center"/>
    </xf>
    <xf numFmtId="0" fontId="3" fillId="3" borderId="0" xfId="49" applyFont="1" applyFill="1" applyBorder="1" applyAlignment="1">
      <alignment horizontal="center" vertical="center"/>
    </xf>
    <xf numFmtId="0" fontId="3" fillId="3" borderId="5" xfId="49" applyFont="1" applyFill="1" applyBorder="1" applyAlignment="1">
      <alignment horizontal="center" vertical="center"/>
    </xf>
    <xf numFmtId="0" fontId="4" fillId="0" borderId="7" xfId="49" applyFont="1" applyBorder="1" applyAlignment="1">
      <alignment horizontal="center" vertical="center"/>
    </xf>
    <xf numFmtId="177" fontId="3" fillId="4" borderId="8" xfId="49" applyNumberFormat="1" applyFont="1" applyFill="1" applyBorder="1" applyAlignment="1">
      <alignment horizontal="center" vertical="center"/>
    </xf>
    <xf numFmtId="0" fontId="3" fillId="2" borderId="1" xfId="49" applyFont="1" applyFill="1" applyBorder="1" applyAlignment="1">
      <alignment horizontal="center" vertical="center"/>
    </xf>
    <xf numFmtId="0" fontId="3" fillId="2" borderId="13" xfId="49" applyFont="1" applyFill="1" applyBorder="1" applyAlignment="1">
      <alignment horizontal="center" vertical="center"/>
    </xf>
    <xf numFmtId="177" fontId="3" fillId="0" borderId="8" xfId="49" applyNumberFormat="1" applyFont="1" applyFill="1" applyBorder="1" applyAlignment="1">
      <alignment horizontal="center" vertical="center"/>
    </xf>
    <xf numFmtId="178" fontId="4" fillId="0" borderId="8" xfId="49" applyNumberFormat="1" applyFont="1" applyBorder="1" applyAlignment="1">
      <alignment horizontal="center" vertical="center"/>
    </xf>
    <xf numFmtId="0" fontId="0" fillId="0" borderId="0" xfId="49" applyFill="1" applyAlignment="1">
      <alignment horizontal="center" vertical="center"/>
    </xf>
    <xf numFmtId="0" fontId="1" fillId="0" borderId="0" xfId="49" applyFont="1" applyFill="1" applyAlignment="1">
      <alignment horizontal="center" vertical="center"/>
    </xf>
    <xf numFmtId="0" fontId="5" fillId="0" borderId="0" xfId="49" applyFont="1" applyFill="1" applyAlignment="1">
      <alignment horizontal="center" vertical="center"/>
    </xf>
    <xf numFmtId="0" fontId="3" fillId="0" borderId="13" xfId="49" applyFont="1" applyFill="1" applyBorder="1" applyAlignment="1">
      <alignment horizontal="center" vertical="center"/>
    </xf>
    <xf numFmtId="0" fontId="3" fillId="0" borderId="11" xfId="49" applyFont="1" applyFill="1" applyBorder="1" applyAlignment="1">
      <alignment horizontal="center" vertical="center"/>
    </xf>
    <xf numFmtId="0" fontId="3" fillId="0" borderId="0" xfId="49" applyFont="1" applyFill="1" applyBorder="1">
      <alignment vertical="center"/>
    </xf>
    <xf numFmtId="0" fontId="3" fillId="0" borderId="5" xfId="49" applyFont="1" applyFill="1" applyBorder="1">
      <alignment vertical="center"/>
    </xf>
    <xf numFmtId="0" fontId="3" fillId="3" borderId="5" xfId="49" applyFont="1" applyFill="1" applyBorder="1" applyAlignment="1">
      <alignment horizontal="center" vertical="center" wrapText="1"/>
    </xf>
    <xf numFmtId="0" fontId="3" fillId="0" borderId="14" xfId="49" applyFont="1" applyFill="1" applyBorder="1" applyAlignment="1">
      <alignment horizontal="center" vertical="center"/>
    </xf>
    <xf numFmtId="0" fontId="3" fillId="0" borderId="0" xfId="49" applyFont="1" applyFill="1" applyAlignment="1">
      <alignment horizontal="center" vertical="center"/>
    </xf>
    <xf numFmtId="0" fontId="4" fillId="0" borderId="8" xfId="49" applyFont="1" applyFill="1" applyBorder="1" applyAlignment="1">
      <alignment horizontal="center" vertical="center"/>
    </xf>
    <xf numFmtId="177" fontId="3" fillId="4" borderId="6" xfId="49" applyNumberFormat="1" applyFont="1" applyFill="1" applyBorder="1" applyAlignment="1">
      <alignment horizontal="center" vertical="center"/>
    </xf>
    <xf numFmtId="177" fontId="3" fillId="4" borderId="7" xfId="49" applyNumberFormat="1" applyFont="1" applyFill="1" applyBorder="1" applyAlignment="1">
      <alignment horizontal="center" vertical="center"/>
    </xf>
    <xf numFmtId="0" fontId="3" fillId="4" borderId="8" xfId="49" applyFont="1" applyFill="1" applyBorder="1" applyAlignment="1">
      <alignment horizontal="center" vertical="center" wrapText="1"/>
    </xf>
    <xf numFmtId="177" fontId="3" fillId="0" borderId="0" xfId="49" applyNumberFormat="1" applyFont="1" applyFill="1" applyAlignment="1">
      <alignment horizontal="center" vertical="center"/>
    </xf>
    <xf numFmtId="177" fontId="3" fillId="4" borderId="4" xfId="49" applyNumberFormat="1" applyFont="1" applyFill="1" applyBorder="1" applyAlignment="1">
      <alignment horizontal="center" vertical="center"/>
    </xf>
    <xf numFmtId="177" fontId="3" fillId="4" borderId="14" xfId="49" applyNumberFormat="1" applyFont="1" applyFill="1" applyBorder="1" applyAlignment="1">
      <alignment horizontal="center" vertical="center"/>
    </xf>
    <xf numFmtId="177" fontId="3" fillId="0" borderId="4" xfId="49" applyNumberFormat="1" applyFont="1" applyFill="1" applyBorder="1" applyAlignment="1">
      <alignment horizontal="center" vertical="center"/>
    </xf>
    <xf numFmtId="177" fontId="3" fillId="0" borderId="14" xfId="49" applyNumberFormat="1" applyFont="1" applyFill="1" applyBorder="1" applyAlignment="1">
      <alignment horizontal="center" vertical="center"/>
    </xf>
    <xf numFmtId="0" fontId="3" fillId="0" borderId="8" xfId="49" applyFont="1" applyFill="1" applyBorder="1" applyAlignment="1">
      <alignment horizontal="center" vertical="center" wrapText="1"/>
    </xf>
    <xf numFmtId="0" fontId="3" fillId="4" borderId="8" xfId="49" applyFont="1" applyFill="1" applyBorder="1" applyAlignment="1">
      <alignment horizontal="center" vertical="center"/>
    </xf>
    <xf numFmtId="178" fontId="4" fillId="0" borderId="6" xfId="49" applyNumberFormat="1" applyFont="1" applyBorder="1" applyAlignment="1">
      <alignment horizontal="center" vertical="center"/>
    </xf>
    <xf numFmtId="178" fontId="4" fillId="0" borderId="7" xfId="49" applyNumberFormat="1" applyFont="1" applyBorder="1" applyAlignment="1">
      <alignment horizontal="center" vertical="center"/>
    </xf>
    <xf numFmtId="176" fontId="3" fillId="0" borderId="0" xfId="49" applyNumberFormat="1" applyFont="1" applyBorder="1" applyAlignment="1">
      <alignment horizontal="left" vertical="center"/>
    </xf>
    <xf numFmtId="179" fontId="4" fillId="0" borderId="8" xfId="49" applyNumberFormat="1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2" name="图片 1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8585" y="19050"/>
          <a:ext cx="1165225" cy="781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B1:L31"/>
  <sheetViews>
    <sheetView tabSelected="1" zoomScale="118" zoomScaleNormal="118" topLeftCell="A7" workbookViewId="0">
      <selection activeCell="K21" sqref="K21"/>
    </sheetView>
  </sheetViews>
  <sheetFormatPr defaultColWidth="9" defaultRowHeight="16.8"/>
  <cols>
    <col min="1" max="1" width="1.5" style="1" customWidth="1"/>
    <col min="2" max="3" width="2.25" style="1" customWidth="1"/>
    <col min="4" max="4" width="12.125" style="1" customWidth="1"/>
    <col min="5" max="5" width="0.875" style="1" customWidth="1"/>
    <col min="6" max="6" width="18" style="1" customWidth="1"/>
    <col min="7" max="7" width="11.625" style="1" customWidth="1"/>
    <col min="8" max="8" width="11.125" style="1" customWidth="1"/>
    <col min="9" max="9" width="1" style="1" customWidth="1"/>
    <col min="10" max="10" width="11.875" style="1" customWidth="1"/>
    <col min="11" max="11" width="65" style="2" customWidth="1"/>
    <col min="12" max="16384" width="9" style="1"/>
  </cols>
  <sheetData>
    <row r="1" s="1" customFormat="1" spans="2:11">
      <c r="B1" s="3"/>
      <c r="C1" s="3"/>
      <c r="D1" s="3"/>
      <c r="E1" s="3"/>
      <c r="F1" s="3"/>
      <c r="G1" s="3"/>
      <c r="H1" s="3"/>
      <c r="I1" s="3"/>
      <c r="J1" s="3"/>
      <c r="K1" s="36"/>
    </row>
    <row r="2" s="1" customFormat="1" spans="11:11">
      <c r="K2" s="2"/>
    </row>
    <row r="3" s="1" customFormat="1" ht="20.4" spans="2:11">
      <c r="B3" s="4" t="s">
        <v>0</v>
      </c>
      <c r="C3" s="4"/>
      <c r="D3" s="4"/>
      <c r="E3" s="4"/>
      <c r="F3" s="4"/>
      <c r="G3" s="4"/>
      <c r="H3" s="4"/>
      <c r="I3" s="4"/>
      <c r="J3" s="4"/>
      <c r="K3" s="37"/>
    </row>
    <row r="4" s="1" customFormat="1" ht="20.1" customHeight="1" spans="2:11">
      <c r="B4" s="5"/>
      <c r="C4" s="5"/>
      <c r="D4" s="5"/>
      <c r="E4" s="5"/>
      <c r="F4" s="5"/>
      <c r="G4" s="5"/>
      <c r="H4" s="5"/>
      <c r="I4" s="5"/>
      <c r="J4" s="5"/>
      <c r="K4" s="38"/>
    </row>
    <row r="5" s="1" customFormat="1" ht="20.1" customHeight="1" spans="2:11">
      <c r="B5" s="6"/>
      <c r="C5" s="7"/>
      <c r="D5" s="8" t="s">
        <v>1</v>
      </c>
      <c r="E5" s="8"/>
      <c r="F5" s="27" t="s">
        <v>2</v>
      </c>
      <c r="G5" s="27"/>
      <c r="H5" s="8" t="s">
        <v>3</v>
      </c>
      <c r="I5" s="7"/>
      <c r="J5" s="27"/>
      <c r="K5" s="39"/>
    </row>
    <row r="6" s="1" customFormat="1" ht="20.1" customHeight="1" spans="2:11">
      <c r="B6" s="9"/>
      <c r="C6" s="10"/>
      <c r="D6" s="11" t="s">
        <v>4</v>
      </c>
      <c r="E6" s="11"/>
      <c r="F6" s="28" t="s">
        <v>5</v>
      </c>
      <c r="G6" s="28"/>
      <c r="H6" s="11" t="s">
        <v>6</v>
      </c>
      <c r="I6" s="10"/>
      <c r="J6" s="28" t="s">
        <v>7</v>
      </c>
      <c r="K6" s="40"/>
    </row>
    <row r="7" s="1" customFormat="1" ht="20.1" customHeight="1" spans="2:11">
      <c r="B7" s="9"/>
      <c r="C7" s="10"/>
      <c r="D7" s="11" t="s">
        <v>8</v>
      </c>
      <c r="E7" s="11"/>
      <c r="F7" s="28" t="s">
        <v>9</v>
      </c>
      <c r="G7" s="28"/>
      <c r="H7" s="11" t="s">
        <v>10</v>
      </c>
      <c r="I7" s="41"/>
      <c r="J7" s="28" t="s">
        <v>11</v>
      </c>
      <c r="K7" s="40"/>
    </row>
    <row r="8" s="1" customFormat="1" ht="20.1" customHeight="1" spans="2:11">
      <c r="B8" s="12"/>
      <c r="C8" s="13"/>
      <c r="D8" s="14"/>
      <c r="E8" s="14"/>
      <c r="F8" s="29"/>
      <c r="G8" s="29"/>
      <c r="H8" s="14" t="s">
        <v>12</v>
      </c>
      <c r="I8" s="42"/>
      <c r="J8" s="43" t="s">
        <v>13</v>
      </c>
      <c r="K8" s="44"/>
    </row>
    <row r="9" s="1" customFormat="1" ht="20.1" customHeight="1" spans="2:11">
      <c r="B9" s="15"/>
      <c r="C9" s="15"/>
      <c r="D9" s="15"/>
      <c r="E9" s="15"/>
      <c r="F9" s="15"/>
      <c r="G9" s="15"/>
      <c r="H9" s="15"/>
      <c r="I9" s="15"/>
      <c r="J9" s="15"/>
      <c r="K9" s="45"/>
    </row>
    <row r="10" s="1" customFormat="1" ht="20.1" customHeight="1" spans="2:11">
      <c r="B10" s="16" t="s">
        <v>14</v>
      </c>
      <c r="C10" s="17"/>
      <c r="D10" s="18" t="s">
        <v>15</v>
      </c>
      <c r="E10" s="18" t="s">
        <v>16</v>
      </c>
      <c r="F10" s="30"/>
      <c r="G10" s="25" t="s">
        <v>17</v>
      </c>
      <c r="H10" s="30" t="s">
        <v>18</v>
      </c>
      <c r="I10" s="18" t="s">
        <v>19</v>
      </c>
      <c r="J10" s="30"/>
      <c r="K10" s="46" t="s">
        <v>20</v>
      </c>
    </row>
    <row r="11" s="1" customFormat="1" ht="14" customHeight="1" spans="2:11">
      <c r="B11" s="19">
        <v>1</v>
      </c>
      <c r="C11" s="19"/>
      <c r="D11" s="20" t="s">
        <v>21</v>
      </c>
      <c r="E11" s="19" t="s">
        <v>22</v>
      </c>
      <c r="F11" s="19"/>
      <c r="G11" s="31">
        <v>69.87</v>
      </c>
      <c r="H11" s="31">
        <v>69.87</v>
      </c>
      <c r="I11" s="47">
        <v>10</v>
      </c>
      <c r="J11" s="48"/>
      <c r="K11" s="49" t="s">
        <v>23</v>
      </c>
    </row>
    <row r="12" s="1" customFormat="1" ht="14" customHeight="1" spans="2:11">
      <c r="B12" s="19"/>
      <c r="C12" s="19"/>
      <c r="D12" s="21"/>
      <c r="E12" s="19"/>
      <c r="F12" s="19"/>
      <c r="G12" s="31">
        <v>179</v>
      </c>
      <c r="H12" s="31">
        <v>165</v>
      </c>
      <c r="I12" s="47">
        <v>14</v>
      </c>
      <c r="J12" s="48"/>
      <c r="K12" s="49" t="s">
        <v>24</v>
      </c>
    </row>
    <row r="13" s="1" customFormat="1" ht="14" customHeight="1" spans="2:11">
      <c r="B13" s="19"/>
      <c r="C13" s="19"/>
      <c r="D13" s="21"/>
      <c r="E13" s="19"/>
      <c r="F13" s="19"/>
      <c r="G13" s="31">
        <v>127.18</v>
      </c>
      <c r="H13" s="31">
        <v>114.18</v>
      </c>
      <c r="I13" s="47">
        <v>13</v>
      </c>
      <c r="J13" s="48"/>
      <c r="K13" s="49" t="s">
        <v>25</v>
      </c>
    </row>
    <row r="14" s="1" customFormat="1" ht="14" customHeight="1" spans="2:11">
      <c r="B14" s="19"/>
      <c r="C14" s="19"/>
      <c r="D14" s="21"/>
      <c r="E14" s="19"/>
      <c r="F14" s="19"/>
      <c r="G14" s="31">
        <v>56.16</v>
      </c>
      <c r="H14" s="31">
        <v>56.16</v>
      </c>
      <c r="I14" s="47">
        <v>0</v>
      </c>
      <c r="J14" s="48"/>
      <c r="K14" s="49" t="s">
        <v>26</v>
      </c>
    </row>
    <row r="15" s="1" customFormat="1" ht="14" customHeight="1" spans="2:12">
      <c r="B15" s="22">
        <v>2</v>
      </c>
      <c r="C15" s="23"/>
      <c r="D15" s="21"/>
      <c r="E15" s="19"/>
      <c r="F15" s="19"/>
      <c r="G15" s="31">
        <v>18.86</v>
      </c>
      <c r="H15" s="31">
        <v>18.86</v>
      </c>
      <c r="I15" s="47">
        <v>0</v>
      </c>
      <c r="J15" s="48"/>
      <c r="K15" s="49" t="s">
        <v>27</v>
      </c>
      <c r="L15" s="50"/>
    </row>
    <row r="16" s="1" customFormat="1" ht="14" customHeight="1" spans="2:12">
      <c r="B16" s="22"/>
      <c r="C16" s="23"/>
      <c r="D16" s="21"/>
      <c r="E16" s="22" t="s">
        <v>28</v>
      </c>
      <c r="F16" s="23"/>
      <c r="G16" s="31">
        <v>266</v>
      </c>
      <c r="H16" s="31">
        <v>266</v>
      </c>
      <c r="I16" s="47">
        <v>0</v>
      </c>
      <c r="J16" s="48"/>
      <c r="K16" s="49" t="s">
        <v>29</v>
      </c>
      <c r="L16" s="50"/>
    </row>
    <row r="17" s="1" customFormat="1" ht="14" customHeight="1" spans="2:12">
      <c r="B17" s="22"/>
      <c r="C17" s="23"/>
      <c r="D17" s="21"/>
      <c r="E17" s="22"/>
      <c r="F17" s="23"/>
      <c r="G17" s="31">
        <v>170</v>
      </c>
      <c r="H17" s="31">
        <v>170</v>
      </c>
      <c r="I17" s="47">
        <v>0</v>
      </c>
      <c r="J17" s="48"/>
      <c r="K17" s="49" t="s">
        <v>30</v>
      </c>
      <c r="L17" s="50"/>
    </row>
    <row r="18" s="1" customFormat="1" ht="14" customHeight="1" spans="2:12">
      <c r="B18" s="22"/>
      <c r="C18" s="23"/>
      <c r="D18" s="21"/>
      <c r="E18" s="22"/>
      <c r="F18" s="23"/>
      <c r="G18" s="31">
        <v>104</v>
      </c>
      <c r="H18" s="31">
        <v>104</v>
      </c>
      <c r="I18" s="47">
        <v>0</v>
      </c>
      <c r="J18" s="48"/>
      <c r="K18" s="49" t="s">
        <v>31</v>
      </c>
      <c r="L18" s="50"/>
    </row>
    <row r="19" s="1" customFormat="1" ht="20.1" customHeight="1" spans="2:11">
      <c r="B19" s="22"/>
      <c r="C19" s="23"/>
      <c r="D19" s="21"/>
      <c r="E19" s="22"/>
      <c r="F19" s="23"/>
      <c r="G19" s="31">
        <v>41</v>
      </c>
      <c r="H19" s="31">
        <v>41</v>
      </c>
      <c r="I19" s="47">
        <v>0</v>
      </c>
      <c r="J19" s="48"/>
      <c r="K19" s="49" t="s">
        <v>32</v>
      </c>
    </row>
    <row r="20" s="1" customFormat="1" ht="20.1" customHeight="1" spans="2:11">
      <c r="B20" s="22"/>
      <c r="C20" s="23"/>
      <c r="D20" s="21"/>
      <c r="E20" s="22"/>
      <c r="F20" s="23"/>
      <c r="G20" s="31">
        <v>225.2</v>
      </c>
      <c r="H20" s="31">
        <v>8</v>
      </c>
      <c r="I20" s="47">
        <f>G20-H20</f>
        <v>217.2</v>
      </c>
      <c r="J20" s="48"/>
      <c r="K20" s="49" t="s">
        <v>33</v>
      </c>
    </row>
    <row r="21" s="1" customFormat="1" ht="20.1" customHeight="1" spans="2:11">
      <c r="B21" s="22"/>
      <c r="C21" s="23"/>
      <c r="D21" s="21"/>
      <c r="E21" s="22"/>
      <c r="F21" s="23"/>
      <c r="G21" s="31">
        <v>204</v>
      </c>
      <c r="H21" s="31">
        <v>204</v>
      </c>
      <c r="I21" s="51">
        <v>0</v>
      </c>
      <c r="J21" s="52"/>
      <c r="K21" s="49" t="s">
        <v>34</v>
      </c>
    </row>
    <row r="22" s="1" customFormat="1" ht="20.1" customHeight="1" spans="2:11">
      <c r="B22" s="19">
        <v>3</v>
      </c>
      <c r="C22" s="19"/>
      <c r="D22" s="21"/>
      <c r="E22" s="32" t="s">
        <v>35</v>
      </c>
      <c r="F22" s="33"/>
      <c r="G22" s="34"/>
      <c r="H22" s="34"/>
      <c r="I22" s="53"/>
      <c r="J22" s="54"/>
      <c r="K22" s="55"/>
    </row>
    <row r="23" s="1" customFormat="1" ht="20.1" customHeight="1" spans="2:11">
      <c r="B23" s="19">
        <v>4</v>
      </c>
      <c r="C23" s="19"/>
      <c r="D23" s="19" t="s">
        <v>36</v>
      </c>
      <c r="E23" s="19" t="s">
        <v>36</v>
      </c>
      <c r="F23" s="19"/>
      <c r="G23" s="31">
        <v>16</v>
      </c>
      <c r="H23" s="31">
        <v>0</v>
      </c>
      <c r="I23" s="47">
        <v>16</v>
      </c>
      <c r="J23" s="48"/>
      <c r="K23" s="56" t="s">
        <v>37</v>
      </c>
    </row>
    <row r="24" s="1" customFormat="1" ht="20.1" customHeight="1" spans="2:11">
      <c r="B24" s="19"/>
      <c r="C24" s="19"/>
      <c r="D24" s="19"/>
      <c r="E24" s="19"/>
      <c r="F24" s="19"/>
      <c r="G24" s="31">
        <v>7</v>
      </c>
      <c r="H24" s="31">
        <v>0</v>
      </c>
      <c r="I24" s="47">
        <v>7</v>
      </c>
      <c r="J24" s="48"/>
      <c r="K24" s="56" t="s">
        <v>38</v>
      </c>
    </row>
    <row r="25" s="1" customFormat="1" ht="20.1" customHeight="1" spans="2:11">
      <c r="B25" s="19"/>
      <c r="C25" s="19"/>
      <c r="D25" s="19"/>
      <c r="E25" s="19"/>
      <c r="F25" s="19"/>
      <c r="G25" s="31">
        <v>20</v>
      </c>
      <c r="H25" s="31">
        <v>0</v>
      </c>
      <c r="I25" s="47">
        <v>20</v>
      </c>
      <c r="J25" s="48"/>
      <c r="K25" s="56" t="s">
        <v>39</v>
      </c>
    </row>
    <row r="26" s="1" customFormat="1" ht="20.1" customHeight="1" spans="2:11">
      <c r="B26" s="18" t="s">
        <v>40</v>
      </c>
      <c r="C26" s="24"/>
      <c r="D26" s="24"/>
      <c r="E26" s="24"/>
      <c r="F26" s="30"/>
      <c r="G26" s="35">
        <f>SUM(G11:G25)</f>
        <v>1504.27</v>
      </c>
      <c r="H26" s="35">
        <f>SUM(H11:H25)</f>
        <v>1217.07</v>
      </c>
      <c r="I26" s="57">
        <f>SUM(I11:J25)</f>
        <v>297.2</v>
      </c>
      <c r="J26" s="58"/>
      <c r="K26" s="46"/>
    </row>
    <row r="27" s="1" customFormat="1" ht="20.1" customHeight="1" spans="2:11">
      <c r="B27" s="15"/>
      <c r="C27" s="15"/>
      <c r="D27" s="15"/>
      <c r="E27" s="15"/>
      <c r="F27" s="15"/>
      <c r="G27" s="15"/>
      <c r="H27" s="15"/>
      <c r="I27" s="15"/>
      <c r="J27" s="59"/>
      <c r="K27" s="45"/>
    </row>
    <row r="28" s="1" customFormat="1" ht="20.1" customHeight="1" spans="2:11">
      <c r="B28" s="25" t="s">
        <v>18</v>
      </c>
      <c r="C28" s="25"/>
      <c r="D28" s="25"/>
      <c r="E28" s="25"/>
      <c r="F28" s="25"/>
      <c r="G28" s="25" t="s">
        <v>41</v>
      </c>
      <c r="H28" s="25"/>
      <c r="I28" s="25"/>
      <c r="J28" s="25"/>
      <c r="K28" s="46" t="s">
        <v>42</v>
      </c>
    </row>
    <row r="29" s="1" customFormat="1" ht="20.1" customHeight="1" spans="2:11">
      <c r="B29" s="26">
        <f>H26</f>
        <v>1217.07</v>
      </c>
      <c r="C29" s="26"/>
      <c r="D29" s="26"/>
      <c r="E29" s="26"/>
      <c r="F29" s="26"/>
      <c r="G29" s="26">
        <f>I26</f>
        <v>297.2</v>
      </c>
      <c r="H29" s="26"/>
      <c r="I29" s="26"/>
      <c r="J29" s="26"/>
      <c r="K29" s="60">
        <f>B29+G29</f>
        <v>1514.27</v>
      </c>
    </row>
    <row r="30" s="1" customFormat="1" ht="20.1" customHeight="1" spans="2:11">
      <c r="B30" s="15"/>
      <c r="C30" s="15"/>
      <c r="D30" s="15"/>
      <c r="E30" s="15"/>
      <c r="F30" s="15"/>
      <c r="G30" s="15"/>
      <c r="H30" s="15"/>
      <c r="I30" s="15"/>
      <c r="J30" s="15"/>
      <c r="K30" s="45"/>
    </row>
    <row r="31" s="1" customFormat="1" ht="20.1" customHeight="1" spans="2:11">
      <c r="B31" s="15" t="s">
        <v>43</v>
      </c>
      <c r="C31" s="15"/>
      <c r="D31" s="15"/>
      <c r="E31" s="15"/>
      <c r="F31" s="15" t="s">
        <v>44</v>
      </c>
      <c r="G31" s="15" t="s">
        <v>45</v>
      </c>
      <c r="H31" s="15"/>
      <c r="I31" s="15"/>
      <c r="J31" s="15" t="s">
        <v>46</v>
      </c>
      <c r="K31" s="45"/>
    </row>
  </sheetData>
  <mergeCells count="42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I11:J11"/>
    <mergeCell ref="I12:J12"/>
    <mergeCell ref="I13:J13"/>
    <mergeCell ref="I14:J14"/>
    <mergeCell ref="I15:J15"/>
    <mergeCell ref="I16:J16"/>
    <mergeCell ref="I17:J17"/>
    <mergeCell ref="I18:J18"/>
    <mergeCell ref="I19:J19"/>
    <mergeCell ref="I20:J20"/>
    <mergeCell ref="I21:J21"/>
    <mergeCell ref="B22:C22"/>
    <mergeCell ref="E22:F22"/>
    <mergeCell ref="I22:J22"/>
    <mergeCell ref="I23:J23"/>
    <mergeCell ref="I24:J24"/>
    <mergeCell ref="I25:J25"/>
    <mergeCell ref="B26:F26"/>
    <mergeCell ref="I26:J26"/>
    <mergeCell ref="B28:F28"/>
    <mergeCell ref="G28:J28"/>
    <mergeCell ref="B29:F29"/>
    <mergeCell ref="G29:J29"/>
    <mergeCell ref="D11:D22"/>
    <mergeCell ref="D23:D25"/>
    <mergeCell ref="B11:C14"/>
    <mergeCell ref="E11:F15"/>
    <mergeCell ref="E16:F21"/>
    <mergeCell ref="B15:C21"/>
    <mergeCell ref="B23:C25"/>
    <mergeCell ref="E23:F25"/>
  </mergeCells>
  <pageMargins left="0.75" right="0.75" top="1" bottom="1" header="0.5" footer="0.5"/>
  <pageSetup paperSize="9" scale="67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gaozhi</dc:creator>
  <cp:lastModifiedBy>gaozhi</cp:lastModifiedBy>
  <dcterms:created xsi:type="dcterms:W3CDTF">2024-02-04T22:14:00Z</dcterms:created>
  <dcterms:modified xsi:type="dcterms:W3CDTF">2025-07-22T15:07:06Z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3C6A35F65C16491A7E0E76681494B2F6_43</vt:lpwstr>
  </property>
  <property fmtid="{D5CDD505-2E9C-101B-9397-08002B2CF9AE}" pid="3" name="KSOProductBuildVer">
    <vt:lpwstr>2052-6.5.1.8687</vt:lpwstr>
  </property>
</Properties>
</file>