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<sst xmlns="http://schemas.openxmlformats.org/spreadsheetml/2006/main" count="91">
  <si>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</si>
  <si>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</si>
  <si>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</si>
  <si>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</si>
  <si>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</si>
  <si>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</si>
  <si>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</si>
  <si>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</si>
  <si>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</si>
  <si>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</si>
  <si>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</si>
  <si>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</si>
  <si>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</si>
  <si>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</si>
  <si>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</si>
  <si>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</si>
  <si>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</si>
  <si>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</si>
  <si>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</si>
  <si>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</si>
  <si>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</si>
  <si>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</si>
  <si>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</si>
  <si>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</si>
  <si>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</si>
  <si>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</si>
  <si>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</si>
  <si>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</si>
  <si>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三明治共60份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</si>
  <si>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</si>
  <si>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</si>
  <si>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</si>
  <si>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共3天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</si>
  <si>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</si>
  <si>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</si>
  <si>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</si>
  <si>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</si>
  <si>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</si>
  <si>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</si>
  <si>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</si>
  <si>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</si>
  <si>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</si>
  <si>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</si>
  <si>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</si>
  <si>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去客户公司开会采买的咖啡</t>
  </si>
  <si>
    <t>踩点用餐</t>
  </si>
  <si>
    <t>购买木制道具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</si>
  <si>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</si>
  <si>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</si>
  <si>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</si>
  <si>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</si>
  <si>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</si>
  <si>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</si>
  <si>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</si>
  <si>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</si>
  <si>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</si>
  <si>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</si>
  <si>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</si>
  <si>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</si>
  <si>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</si>
  <si>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</si>
  <si>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</si>
  <si>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</si>
  <si>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</si>
  <si>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</si>
  <si>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</si>
  <si>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</si>
  <si>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</si>
  <si>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</si>
  <si>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</si>
  <si>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</si>
  <si>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</si>
  <si>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</si>
  <si>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</si>
  <si>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</si>
  <si>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</si>
  <si>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</si>
  <si>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</si>
  <si>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</si>
  <si>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</si>
  <si>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过路费</t>
  </si>
  <si>
    <t>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</si>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</sst>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27" fillId="27" borderId="17" applyNumberFormat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13" workbookViewId="0">
      <selection activeCell="G52" sqref="G5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1680</v>
      </c>
      <c r="G25" s="63">
        <v>0</v>
      </c>
      <c r="H25" s="63">
        <f t="shared" si="0"/>
        <v>1680</v>
      </c>
      <c r="I25" s="84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/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1680</v>
      </c>
      <c r="G27" s="67">
        <f>SUM(G25:G26)</f>
        <v>0</v>
      </c>
      <c r="H27" s="67">
        <f t="shared" ref="H27" si="10">SUM(H25:H26)</f>
        <v>1680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800</v>
      </c>
      <c r="G28" s="63">
        <v>0</v>
      </c>
      <c r="H28" s="63">
        <f t="shared" si="0"/>
        <v>800</v>
      </c>
      <c r="I28" s="84" t="s">
        <v>32</v>
      </c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800</v>
      </c>
      <c r="G32" s="67">
        <f t="shared" ref="G32:H32" si="12">SUM(G28:G31)</f>
        <v>0</v>
      </c>
      <c r="H32" s="67">
        <f t="shared" si="12"/>
        <v>800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1240</v>
      </c>
      <c r="G45" s="63">
        <v>0</v>
      </c>
      <c r="H45" s="63">
        <f t="shared" si="0"/>
        <v>1240</v>
      </c>
      <c r="I45" s="84" t="s">
        <v>44</v>
      </c>
      <c r="J45" s="92"/>
    </row>
    <row r="46" customHeight="1" spans="1:10">
      <c r="A46" s="74"/>
      <c r="B46" s="62"/>
      <c r="C46" s="63"/>
      <c r="D46" s="64"/>
      <c r="E46" s="63"/>
      <c r="F46" s="63">
        <v>234</v>
      </c>
      <c r="G46" s="63">
        <v>0</v>
      </c>
      <c r="H46" s="63">
        <f>F46+G46</f>
        <v>234</v>
      </c>
      <c r="I46" s="84" t="s">
        <v>45</v>
      </c>
      <c r="J46" s="93"/>
    </row>
    <row r="47" customHeight="1" spans="1:10">
      <c r="A47" s="74"/>
      <c r="B47" s="62"/>
      <c r="C47" s="63"/>
      <c r="D47" s="64"/>
      <c r="E47" s="63"/>
      <c r="F47" s="63">
        <v>876</v>
      </c>
      <c r="G47" s="63">
        <v>0</v>
      </c>
      <c r="H47" s="63">
        <f>F47+G47</f>
        <v>876</v>
      </c>
      <c r="I47" s="84" t="s">
        <v>46</v>
      </c>
      <c r="J47" s="93"/>
    </row>
    <row r="48" customHeight="1" spans="1:10">
      <c r="A48" s="74"/>
      <c r="B48" s="62"/>
      <c r="C48" s="63"/>
      <c r="D48" s="64"/>
      <c r="E48" s="63"/>
      <c r="F48" s="63">
        <v>240</v>
      </c>
      <c r="G48" s="63">
        <v>0</v>
      </c>
      <c r="H48" s="63">
        <f>F48+G48</f>
        <v>240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>F49+G49</f>
        <v>0</v>
      </c>
      <c r="I49" s="84"/>
      <c r="J49" s="93"/>
    </row>
    <row r="50" customHeight="1" spans="1:10">
      <c r="A50" s="71"/>
      <c r="B50" s="62"/>
      <c r="C50" s="63"/>
      <c r="D50" s="64"/>
      <c r="E50" s="63"/>
      <c r="F50" s="63">
        <v>0</v>
      </c>
      <c r="G50" s="63">
        <v>0</v>
      </c>
      <c r="H50" s="63">
        <f>F50+G50</f>
        <v>0</v>
      </c>
      <c r="I50" s="84"/>
      <c r="J50" s="93"/>
    </row>
    <row r="51" s="50" customFormat="1" customHeight="1" spans="1:10">
      <c r="A51" s="65"/>
      <c r="B51" s="66" t="s">
        <v>47</v>
      </c>
      <c r="C51" s="67">
        <f>SUM(C45)</f>
        <v>0</v>
      </c>
      <c r="D51" s="67">
        <f t="shared" ref="D51:E51" si="19">SUM(D45)</f>
        <v>0</v>
      </c>
      <c r="E51" s="67">
        <f t="shared" si="19"/>
        <v>0</v>
      </c>
      <c r="F51" s="67">
        <f>SUM(F45:F50)</f>
        <v>2590</v>
      </c>
      <c r="G51" s="67">
        <f>SUM(G45:G50)</f>
        <v>0</v>
      </c>
      <c r="H51" s="67">
        <f>SUM(H45:H50)</f>
        <v>2590</v>
      </c>
      <c r="I51" s="87"/>
      <c r="J51" s="94"/>
    </row>
    <row r="52" customHeight="1" spans="1:10">
      <c r="A52" s="65"/>
      <c r="B52" s="66" t="s">
        <v>48</v>
      </c>
      <c r="C52" s="67">
        <f>SUM(C51,C44,C40,C37,C32,C27,C24,C21,C16,C13)</f>
        <v>0</v>
      </c>
      <c r="D52" s="67">
        <f t="shared" ref="D52:H52" si="20">SUM(D51,D44,D40,D37,D32,D27,D24,D21,D16,D13)</f>
        <v>0</v>
      </c>
      <c r="E52" s="67">
        <f t="shared" si="20"/>
        <v>0</v>
      </c>
      <c r="F52" s="67">
        <f t="shared" si="20"/>
        <v>5070</v>
      </c>
      <c r="G52" s="67">
        <f t="shared" si="20"/>
        <v>0</v>
      </c>
      <c r="H52" s="67">
        <f t="shared" si="20"/>
        <v>5070</v>
      </c>
      <c r="I52" s="87"/>
      <c r="J52" s="95"/>
    </row>
    <row r="56" customHeight="1" spans="1:9">
      <c r="A56" s="75" t="s">
        <v>49</v>
      </c>
      <c r="B56" s="76"/>
      <c r="C56" s="77" t="s">
        <v>50</v>
      </c>
      <c r="D56" s="77"/>
      <c r="E56" s="77" t="s">
        <v>51</v>
      </c>
      <c r="F56" s="77"/>
      <c r="G56" s="77" t="s">
        <v>52</v>
      </c>
      <c r="H56" s="77"/>
      <c r="I56" s="96" t="s">
        <v>53</v>
      </c>
    </row>
    <row r="57" customHeight="1" spans="1:9">
      <c r="A57" s="78">
        <f>E52</f>
        <v>0</v>
      </c>
      <c r="B57" s="79"/>
      <c r="C57" s="79">
        <f>H52</f>
        <v>5070</v>
      </c>
      <c r="D57" s="79"/>
      <c r="E57" s="79">
        <f>F52</f>
        <v>5070</v>
      </c>
      <c r="F57" s="79"/>
      <c r="G57" s="79">
        <f>G52</f>
        <v>0</v>
      </c>
      <c r="H57" s="79"/>
      <c r="I57" s="97">
        <f>A57-C57</f>
        <v>-5070</v>
      </c>
    </row>
    <row r="59" customHeight="1" spans="1:9">
      <c r="A59" s="80" t="s">
        <v>54</v>
      </c>
      <c r="B59" s="81"/>
      <c r="C59" s="82" t="s">
        <v>55</v>
      </c>
      <c r="D59" s="80"/>
      <c r="E59" s="80" t="s">
        <v>56</v>
      </c>
      <c r="F59" s="80"/>
      <c r="G59" s="80" t="s">
        <v>57</v>
      </c>
      <c r="H59" s="80"/>
      <c r="I59" s="8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0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0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0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0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1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10" sqref="M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930</v>
      </c>
      <c r="H12" s="25">
        <v>930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120</v>
      </c>
      <c r="H15" s="25">
        <v>120</v>
      </c>
      <c r="I15" s="40"/>
      <c r="J15" s="41"/>
      <c r="K15" s="42" t="s">
        <v>80</v>
      </c>
    </row>
    <row r="16" ht="20.1" customHeight="1" spans="2:11">
      <c r="B16" s="22">
        <v>6</v>
      </c>
      <c r="C16" s="23"/>
      <c r="D16" s="26"/>
      <c r="E16" s="27"/>
      <c r="F16" s="27"/>
      <c r="G16" s="25">
        <v>10</v>
      </c>
      <c r="H16" s="25">
        <v>10</v>
      </c>
      <c r="I16" s="40"/>
      <c r="J16" s="41"/>
      <c r="K16" s="42" t="s">
        <v>81</v>
      </c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1060</v>
      </c>
      <c r="H18" s="30">
        <f>SUM(H11:H17)</f>
        <v>1060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1060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1060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55</v>
      </c>
      <c r="G23" s="16" t="s">
        <v>85</v>
      </c>
      <c r="H23" s="16"/>
      <c r="I23" s="16"/>
      <c r="J23" s="16" t="s">
        <v>57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55</v>
      </c>
      <c r="G38" s="16" t="s">
        <v>85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2017-11-16T10:40:25Z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