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  <sheet name="Sheet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<sst xmlns="http://schemas.openxmlformats.org/spreadsheetml/2006/main" count="54" uniqueCount="54">
  <si>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</si>
  <si>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团号：HMZA-250420-CZH811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</si>
  <si>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</si>
  <si>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</si>
  <si>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</si>
  <si>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</si>
  <si>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</si>
  <si>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</si>
  <si>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</si>
  <si>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</si>
  <si>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</si>
  <si>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</si>
  <si>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</si>
  <si>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</si>
  <si>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</si>
  <si>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</si>
  <si>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</si>
  <si>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</si>
  <si>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</si>
  <si>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</si>
  <si>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</si>
  <si>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</si>
  <si>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</si>
  <si>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</si>
  <si>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4.29晚宴剩余餐费</t>
  </si>
  <si>
    <t>需提供刷卡联、菜单（小票）</t>
  </si>
  <si>
    <t>活动餐费合计</t>
  </si>
  <si>
    <t>现地采买费用</t>
  </si>
  <si>
    <t>红酒白酒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</si>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</sst>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518160</xdr:colOff>
      <xdr:row>23</xdr:row>
      <xdr:rowOff>69850</xdr:rowOff>
    </xdr:to>
    <xdr:pic>
      <xdr:nvPicPr>
        <xdr:cNvPr id="3" name="图片 2" descr="90867b343ebc5a5e62656a9a166eda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955925" cy="427545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0</xdr:row>
      <xdr:rowOff>7620</xdr:rowOff>
    </xdr:from>
    <xdr:to>
      <xdr:col>10</xdr:col>
      <xdr:colOff>119380</xdr:colOff>
      <xdr:row>23</xdr:row>
      <xdr:rowOff>114300</xdr:rowOff>
    </xdr:to>
    <xdr:pic>
      <xdr:nvPicPr>
        <xdr:cNvPr id="4" name="图片 3" descr="91b5d2ada24987cc4bb8142e13a8c31"/>
        <xdr:cNvPicPr>
          <a:picLocks noChangeAspect="1"/>
        </xdr:cNvPicPr>
      </xdr:nvPicPr>
      <xdr:blipFill>
        <a:blip r:embed="rId2"/>
        <a:srcRect t="4609" b="33502"/>
        <a:stretch>
          <a:fillRect/>
        </a:stretch>
      </xdr:blipFill>
      <xdr:spPr>
        <a:xfrm>
          <a:off x="3070860" y="7620"/>
          <a:ext cx="3144520" cy="431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0</xdr:row>
      <xdr:rowOff>7620</xdr:rowOff>
    </xdr:from>
    <xdr:to>
      <xdr:col>13</xdr:col>
      <xdr:colOff>231775</xdr:colOff>
      <xdr:row>29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148955" cy="542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7" workbookViewId="0">
      <selection activeCell="L61" sqref="L61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7" si="0">F8+G8</f>
        <v>0</v>
      </c>
      <c r="I8" s="38"/>
      <c r="J8" s="39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 t="shared" ref="E14:E47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f t="shared" si="2"/>
        <v>0</v>
      </c>
      <c r="F22" s="15">
        <v>470</v>
      </c>
      <c r="G22" s="15">
        <v>0</v>
      </c>
      <c r="H22" s="15">
        <f t="shared" si="0"/>
        <v>470</v>
      </c>
      <c r="I22" s="38" t="s">
        <v>24</v>
      </c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470</v>
      </c>
      <c r="G24" s="19">
        <f t="shared" ref="G24:H24" si="7">SUM(G22:G23)</f>
        <v>0</v>
      </c>
      <c r="H24" s="19">
        <f t="shared" si="7"/>
        <v>470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2">
        <v>0</v>
      </c>
      <c r="E25" s="15">
        <f>C25*D25</f>
        <v>0</v>
      </c>
      <c r="F25" s="15">
        <v>4130</v>
      </c>
      <c r="G25" s="15">
        <v>0</v>
      </c>
      <c r="H25" s="15">
        <f>F25+G25</f>
        <v>4130</v>
      </c>
      <c r="I25" s="46" t="s">
        <v>28</v>
      </c>
      <c r="J25" s="39" t="s">
        <v>29</v>
      </c>
    </row>
    <row r="26" customHeight="1" spans="1:10">
      <c r="A26" s="26"/>
      <c r="B26" s="27"/>
      <c r="C26" s="28"/>
      <c r="D26" s="28"/>
      <c r="E26" s="15"/>
      <c r="F26" s="15">
        <v>0</v>
      </c>
      <c r="G26" s="15">
        <v>0</v>
      </c>
      <c r="H26" s="15">
        <v>0</v>
      </c>
      <c r="I26" s="38"/>
      <c r="J26" s="40"/>
    </row>
    <row r="27" customHeight="1" spans="1:10">
      <c r="A27" s="26"/>
      <c r="B27" s="27"/>
      <c r="C27" s="28"/>
      <c r="D27" s="28"/>
      <c r="E27" s="15"/>
      <c r="F27" s="15">
        <v>0</v>
      </c>
      <c r="G27" s="15">
        <v>0</v>
      </c>
      <c r="H27" s="15">
        <v>0</v>
      </c>
      <c r="I27" s="38"/>
      <c r="J27" s="40"/>
    </row>
    <row r="28" customHeight="1" spans="1:10">
      <c r="A28" s="23"/>
      <c r="B28" s="24"/>
      <c r="C28" s="25"/>
      <c r="D28" s="25"/>
      <c r="E28" s="15"/>
      <c r="F28" s="15">
        <v>0</v>
      </c>
      <c r="G28" s="15">
        <v>0</v>
      </c>
      <c r="H28" s="15">
        <v>0</v>
      </c>
      <c r="I28" s="38"/>
      <c r="J28" s="40"/>
    </row>
    <row r="29" s="1" customFormat="1" customHeight="1" spans="1:10">
      <c r="A29" s="17"/>
      <c r="B29" s="18" t="s">
        <v>30</v>
      </c>
      <c r="C29" s="19">
        <f>SUM(C25)</f>
        <v>0</v>
      </c>
      <c r="D29" s="19">
        <f>SUM(D25)</f>
        <v>0</v>
      </c>
      <c r="E29" s="19">
        <f>SUM(E25:E28)</f>
        <v>0</v>
      </c>
      <c r="F29" s="19">
        <f>SUM(F25:F28)</f>
        <v>4130</v>
      </c>
      <c r="G29" s="19">
        <f>SUM(G25:G28)</f>
        <v>0</v>
      </c>
      <c r="H29" s="19">
        <f>SUM(H25:H28)</f>
        <v>4130</v>
      </c>
      <c r="I29" s="41"/>
      <c r="J29" s="42"/>
    </row>
    <row r="30" customHeight="1" spans="1:10">
      <c r="A30" s="13">
        <v>6</v>
      </c>
      <c r="B30" s="14" t="s">
        <v>31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si="0"/>
        <v>0</v>
      </c>
      <c r="I30" s="38"/>
      <c r="J30" s="39" t="s">
        <v>32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8"/>
      <c r="J33" s="44"/>
    </row>
    <row r="34" s="1" customFormat="1" customHeight="1" spans="1:10">
      <c r="A34" s="17"/>
      <c r="B34" s="18" t="s">
        <v>33</v>
      </c>
      <c r="C34" s="19">
        <f>SUM(C30)</f>
        <v>0</v>
      </c>
      <c r="D34" s="19">
        <f t="shared" ref="D34:E34" si="8">SUM(D30)</f>
        <v>0</v>
      </c>
      <c r="E34" s="19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1"/>
      <c r="J34" s="45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8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8"/>
      <c r="J38" s="48"/>
    </row>
    <row r="39" s="1" customFormat="1" customHeight="1" spans="1:10">
      <c r="A39" s="17"/>
      <c r="B39" s="18" t="s">
        <v>35</v>
      </c>
      <c r="C39" s="19">
        <f>SUM(C35)</f>
        <v>0</v>
      </c>
      <c r="D39" s="19">
        <f t="shared" ref="D39:E39" si="10">SUM(D35)</f>
        <v>0</v>
      </c>
      <c r="E39" s="19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1"/>
      <c r="J39" s="49"/>
    </row>
    <row r="40" customHeight="1" spans="1:10">
      <c r="A40" s="13">
        <v>8</v>
      </c>
      <c r="B40" s="14" t="s">
        <v>36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0"/>
        <v>0</v>
      </c>
      <c r="I40" s="38"/>
      <c r="J40" s="43" t="s">
        <v>37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38"/>
      <c r="J41" s="44"/>
    </row>
    <row r="42" s="1" customFormat="1" customHeight="1" spans="1:10">
      <c r="A42" s="17"/>
      <c r="B42" s="18" t="s">
        <v>38</v>
      </c>
      <c r="C42" s="19">
        <f>SUM(C40)</f>
        <v>0</v>
      </c>
      <c r="D42" s="19">
        <f t="shared" ref="D42:E42" si="12">SUM(D40)</f>
        <v>0</v>
      </c>
      <c r="E42" s="19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1"/>
      <c r="J42" s="45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 t="shared" si="2"/>
        <v>0</v>
      </c>
      <c r="F43" s="15">
        <v>0</v>
      </c>
      <c r="G43" s="15">
        <v>0</v>
      </c>
      <c r="H43" s="15">
        <f t="shared" si="0"/>
        <v>0</v>
      </c>
      <c r="I43" s="38"/>
      <c r="J43" s="39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0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8"/>
      <c r="J45" s="40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14">SUM(D43)</f>
        <v>0</v>
      </c>
      <c r="E46" s="19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1"/>
      <c r="J46" s="42"/>
    </row>
    <row r="47" customHeight="1" spans="1:10">
      <c r="A47" s="20">
        <v>10</v>
      </c>
      <c r="B47" s="14" t="s">
        <v>42</v>
      </c>
      <c r="C47" s="15">
        <v>0</v>
      </c>
      <c r="D47" s="16"/>
      <c r="E47" s="15">
        <f t="shared" si="2"/>
        <v>0</v>
      </c>
      <c r="F47" s="15">
        <v>0</v>
      </c>
      <c r="G47" s="15">
        <v>0</v>
      </c>
      <c r="H47" s="15">
        <f>F47+G47</f>
        <v>0</v>
      </c>
      <c r="I47" s="38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8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8:H53" si="16">F49+G49</f>
        <v>0</v>
      </c>
      <c r="I49" s="38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38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38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38"/>
      <c r="J52" s="48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38"/>
      <c r="J53" s="48"/>
    </row>
    <row r="54" s="1" customFormat="1" customHeight="1" spans="1:10">
      <c r="A54" s="17"/>
      <c r="B54" s="18" t="s">
        <v>43</v>
      </c>
      <c r="C54" s="19">
        <f>SUM(C47)</f>
        <v>0</v>
      </c>
      <c r="D54" s="19">
        <f t="shared" ref="D54:E54" si="17">SUM(D47)</f>
        <v>0</v>
      </c>
      <c r="E54" s="19">
        <f t="shared" si="17"/>
        <v>0</v>
      </c>
      <c r="F54" s="19">
        <f>SUM(F47:F53)</f>
        <v>0</v>
      </c>
      <c r="G54" s="19">
        <f t="shared" ref="G54:H54" si="18">SUM(G47:G53)</f>
        <v>0</v>
      </c>
      <c r="H54" s="19">
        <f t="shared" si="18"/>
        <v>0</v>
      </c>
      <c r="I54" s="41"/>
      <c r="J54" s="49"/>
    </row>
    <row r="55" customHeight="1" spans="1:10">
      <c r="A55" s="17"/>
      <c r="B55" s="18" t="s">
        <v>44</v>
      </c>
      <c r="C55" s="19">
        <f t="shared" ref="C55:H55" si="19">SUM(C54,C46,C42,C39,C34,C29,C24,C21,C16,C13)</f>
        <v>0</v>
      </c>
      <c r="D55" s="19">
        <f t="shared" si="19"/>
        <v>0</v>
      </c>
      <c r="E55" s="19">
        <f t="shared" si="19"/>
        <v>0</v>
      </c>
      <c r="F55" s="19">
        <f t="shared" si="19"/>
        <v>4600</v>
      </c>
      <c r="G55" s="19">
        <f t="shared" si="19"/>
        <v>0</v>
      </c>
      <c r="H55" s="19">
        <f t="shared" si="19"/>
        <v>4600</v>
      </c>
      <c r="I55" s="41"/>
      <c r="J55" s="50"/>
    </row>
    <row r="59" customHeight="1" spans="1:9">
      <c r="A59" s="29" t="s">
        <v>45</v>
      </c>
      <c r="B59" s="30"/>
      <c r="C59" s="31" t="s">
        <v>46</v>
      </c>
      <c r="D59" s="31"/>
      <c r="E59" s="31" t="s">
        <v>47</v>
      </c>
      <c r="F59" s="31"/>
      <c r="G59" s="31" t="s">
        <v>48</v>
      </c>
      <c r="H59" s="31"/>
      <c r="I59" s="51" t="s">
        <v>49</v>
      </c>
    </row>
    <row r="60" customHeight="1" spans="1:9">
      <c r="A60" s="32">
        <f>E55</f>
        <v>0</v>
      </c>
      <c r="B60" s="33"/>
      <c r="C60" s="33">
        <f>H55</f>
        <v>4600</v>
      </c>
      <c r="D60" s="33"/>
      <c r="E60" s="33">
        <f>F55</f>
        <v>4600</v>
      </c>
      <c r="F60" s="33"/>
      <c r="G60" s="33">
        <f>G55</f>
        <v>0</v>
      </c>
      <c r="H60" s="33"/>
      <c r="I60" s="52">
        <f>A60-C60</f>
        <v>-4600</v>
      </c>
    </row>
    <row r="62" customHeight="1" spans="1:9">
      <c r="A62" s="34" t="s">
        <v>50</v>
      </c>
      <c r="B62" s="1"/>
      <c r="C62" s="35" t="s">
        <v>51</v>
      </c>
      <c r="D62" s="34"/>
      <c r="E62" s="34" t="s">
        <v>52</v>
      </c>
      <c r="F62" s="34"/>
      <c r="G62" s="34" t="s">
        <v>53</v>
      </c>
      <c r="H62" s="34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9" sqref="J29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2025-07-18T06:02:23Z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00284B3F6A2F45A0A1628BD4CB7D0F8D_13</vt:lpwstr>
  </property>
</Properties>
</file>