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6" i="3" l="1"/>
  <c r="E66" i="3"/>
  <c r="H35" i="3"/>
  <c r="H61" i="3"/>
  <c r="C66" i="3"/>
  <c r="H60" i="3"/>
  <c r="H45" i="3"/>
  <c r="E25" i="3"/>
  <c r="E36" i="3"/>
  <c r="G30" i="2"/>
  <c r="G35" i="3"/>
  <c r="H30" i="2"/>
  <c r="H36" i="3"/>
  <c r="H37" i="3"/>
  <c r="H38" i="3"/>
  <c r="H39" i="3"/>
  <c r="H40" i="3"/>
  <c r="C60" i="3"/>
  <c r="C52" i="3"/>
  <c r="C48" i="3"/>
  <c r="C45" i="3"/>
  <c r="C40" i="3"/>
  <c r="C35" i="3"/>
  <c r="C24" i="3"/>
  <c r="C21" i="3"/>
  <c r="C16" i="3"/>
  <c r="C13" i="3"/>
  <c r="C61" i="3"/>
  <c r="E35" i="3"/>
  <c r="J40" i="2"/>
  <c r="I48" i="2"/>
  <c r="H48" i="2"/>
  <c r="F40" i="2"/>
  <c r="B33" i="2"/>
  <c r="I30" i="2"/>
  <c r="G33" i="2"/>
  <c r="K33" i="2"/>
  <c r="E53" i="3"/>
  <c r="E60" i="3"/>
  <c r="E49" i="3"/>
  <c r="E52" i="3"/>
  <c r="E46" i="3"/>
  <c r="E48" i="3"/>
  <c r="E41" i="3"/>
  <c r="E45" i="3"/>
  <c r="E40" i="3"/>
  <c r="E22" i="3"/>
  <c r="E24" i="3"/>
  <c r="E17" i="3"/>
  <c r="E21" i="3"/>
  <c r="E14" i="3"/>
  <c r="E16" i="3"/>
  <c r="E8" i="3"/>
  <c r="E13" i="3"/>
  <c r="E61" i="3"/>
  <c r="A66" i="3"/>
  <c r="H54" i="3"/>
  <c r="H55" i="3"/>
  <c r="H56" i="3"/>
  <c r="H57" i="3"/>
  <c r="H58" i="3"/>
  <c r="H59" i="3"/>
  <c r="H49" i="3"/>
  <c r="H50" i="3"/>
  <c r="H51" i="3"/>
  <c r="H52" i="3"/>
  <c r="H46" i="3"/>
  <c r="H47" i="3"/>
  <c r="H48" i="3"/>
  <c r="H41" i="3"/>
  <c r="H42" i="3"/>
  <c r="H43" i="3"/>
  <c r="H44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I66" i="3"/>
  <c r="G60" i="3"/>
  <c r="G52" i="3"/>
  <c r="G48" i="3"/>
  <c r="G45" i="3"/>
  <c r="G40" i="3"/>
  <c r="G24" i="3"/>
  <c r="G21" i="3"/>
  <c r="G16" i="3"/>
  <c r="G13" i="3"/>
  <c r="G61" i="3"/>
  <c r="F60" i="3"/>
  <c r="F52" i="3"/>
  <c r="F48" i="3"/>
  <c r="F45" i="3"/>
  <c r="F40" i="3"/>
  <c r="F35" i="3"/>
  <c r="F24" i="3"/>
  <c r="F21" i="3"/>
  <c r="F16" i="3"/>
  <c r="F13" i="3"/>
  <c r="F61" i="3"/>
  <c r="D60" i="3"/>
  <c r="D52" i="3"/>
  <c r="D48" i="3"/>
  <c r="D45" i="3"/>
  <c r="D40" i="3"/>
  <c r="D35" i="3"/>
  <c r="D24" i="3"/>
  <c r="D21" i="3"/>
  <c r="D16" i="3"/>
  <c r="D13" i="3"/>
  <c r="D61" i="3"/>
</calcChain>
</file>

<file path=xl/sharedStrings.xml><?xml version="1.0" encoding="utf-8"?>
<sst xmlns="http://schemas.openxmlformats.org/spreadsheetml/2006/main" count="115" uniqueCount="95">
  <si>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</si>
  <si>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</si>
  <si>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</si>
  <si>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</si>
  <si>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</si>
  <si>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</si>
  <si>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</si>
  <si>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</si>
  <si>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</si>
  <si>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</si>
  <si>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</si>
  <si>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</si>
  <si>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</si>
  <si>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</si>
  <si>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</si>
  <si>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</si>
  <si>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</si>
  <si>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</si>
  <si>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</si>
  <si>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</si>
  <si>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</si>
  <si>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</si>
  <si>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</si>
  <si>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</si>
  <si>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</si>
  <si>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</si>
  <si>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</si>
  <si>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</si>
  <si>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</si>
  <si>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</si>
  <si>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</si>
  <si>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</si>
  <si>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</si>
  <si>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</si>
  <si>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</si>
  <si>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</si>
  <si>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</si>
  <si>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</si>
  <si>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</si>
  <si>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</si>
  <si>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</si>
  <si>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</si>
  <si>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</si>
  <si>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</si>
  <si>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</si>
  <si>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</si>
  <si>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</si>
  <si>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</si>
  <si>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</si>
  <si>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</si>
  <si>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</si>
  <si>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</si>
  <si>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</si>
  <si>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</si>
  <si>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</si>
  <si>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</si>
  <si>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</si>
  <si>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</si>
  <si>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</si>
  <si>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</si>
  <si>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</si>
  <si>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</si>
  <si>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</si>
  <si>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</si>
  <si>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</si>
  <si>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</si>
  <si>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</si>
  <si>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</si>
  <si>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</si>
  <si>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</si>
  <si>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</si>
  <si>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</si>
  <si>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</si>
  <si>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</si>
  <si>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</si>
  <si>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</si>
  <si>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</si>
  <si>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</si>
  <si>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</si>
  <si>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</si>
  <si>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</si>
  <si>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</si>
  <si>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</si>
  <si>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</si>
  <si>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团号：HMZA-200730-QSK681</t>
    <phoneticPr fontId="12" type="noConversion"/>
  </si>
  <si>
    <t>会议日期：7月31日</t>
    <rPh sb="6" eb="7">
      <t>yue</t>
    </rPh>
    <rPh sb="9" eb="10">
      <t>ri</t>
    </rPh>
    <phoneticPr fontId="12" type="noConversion"/>
  </si>
  <si>
    <t>道具鞋子</t>
    <rPh sb="0" eb="1">
      <t>dao ju</t>
    </rPh>
    <rPh sb="2" eb="3">
      <t>xie zi</t>
    </rPh>
    <phoneticPr fontId="12" type="noConversion"/>
  </si>
  <si>
    <t>主持人服装</t>
    <rPh sb="0" eb="1">
      <t>zhu chi ren</t>
    </rPh>
    <rPh sb="3" eb="4">
      <t>fu zhuang</t>
    </rPh>
    <phoneticPr fontId="12" type="noConversion"/>
  </si>
  <si>
    <t>驱蚊水</t>
    <rPh sb="0" eb="1">
      <t>qu wen shui</t>
    </rPh>
    <phoneticPr fontId="12" type="noConversion"/>
  </si>
  <si>
    <t>消毒洗手液</t>
    <rPh sb="0" eb="1">
      <t>xiao du</t>
    </rPh>
    <rPh sb="2" eb="3">
      <t>xi shou ye</t>
    </rPh>
    <phoneticPr fontId="12" type="noConversion"/>
  </si>
  <si>
    <t>补顺丰运费</t>
    <rPh sb="0" eb="1">
      <t>bu</t>
    </rPh>
    <rPh sb="1" eb="2">
      <t>shun feng</t>
    </rPh>
    <rPh sb="3" eb="4">
      <t>yun fei</t>
    </rPh>
    <phoneticPr fontId="12" type="noConversion"/>
  </si>
  <si>
    <t>退货费</t>
    <rPh sb="0" eb="1">
      <t>tui huo fei</t>
    </rPh>
    <rPh sb="2" eb="3">
      <t>fei</t>
    </rPh>
    <phoneticPr fontId="12" type="noConversion"/>
  </si>
  <si>
    <t>台卡</t>
    <rPh sb="0" eb="1">
      <t>tai ka</t>
    </rPh>
    <phoneticPr fontId="12" type="noConversion"/>
  </si>
  <si>
    <t>上海制作物快印</t>
    <rPh sb="0" eb="1">
      <t>shang hai</t>
    </rPh>
    <rPh sb="2" eb="3">
      <t>zhi zuo w</t>
    </rPh>
    <rPh sb="5" eb="6">
      <t>kuai yin</t>
    </rPh>
    <phoneticPr fontId="12" type="noConversion"/>
  </si>
  <si>
    <t>活动礼品物料快递费</t>
    <rPh sb="0" eb="1">
      <t>huo dong</t>
    </rPh>
    <rPh sb="2" eb="3">
      <t>li pin</t>
    </rPh>
    <rPh sb="4" eb="5">
      <t>wu liao</t>
    </rPh>
    <rPh sb="6" eb="7">
      <t>kaui di</t>
    </rPh>
    <rPh sb="8" eb="9">
      <t>fei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</si>
</sst>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8"/>
  <sheetViews>
    <sheetView tabSelected="1" topLeftCell="A35" workbookViewId="0">
      <selection activeCell="I33" sqref="I3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4"/>
      <c r="J2" s="44"/>
      <c r="K2" s="44"/>
      <c r="L2" s="44"/>
    </row>
    <row r="4" spans="1:12" ht="21" customHeight="1" x14ac:dyDescent="0.15">
      <c r="H4" s="88" t="s">
        <v>84</v>
      </c>
      <c r="I4" s="88"/>
      <c r="J4" s="88" t="s">
        <v>85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0" t="s">
        <v>1</v>
      </c>
      <c r="B6" s="75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5" t="s">
        <v>5</v>
      </c>
    </row>
    <row r="7" spans="1:12" ht="21" customHeight="1" x14ac:dyDescent="0.15">
      <c r="A7" s="70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71">
        <v>1</v>
      </c>
      <c r="B8" s="65" t="s">
        <v>13</v>
      </c>
      <c r="C8" s="78">
        <v>0</v>
      </c>
      <c r="D8" s="76"/>
      <c r="E8" s="78">
        <f>C8*D8</f>
        <v>0</v>
      </c>
      <c r="F8" s="37">
        <v>0</v>
      </c>
      <c r="G8" s="37">
        <v>0</v>
      </c>
      <c r="H8" s="37">
        <f t="shared" ref="H8:H53" si="0">F8+G8</f>
        <v>0</v>
      </c>
      <c r="I8" s="45"/>
      <c r="J8" s="82" t="s">
        <v>14</v>
      </c>
    </row>
    <row r="9" spans="1:12" ht="21" customHeight="1" x14ac:dyDescent="0.15">
      <c r="A9" s="71"/>
      <c r="B9" s="65"/>
      <c r="C9" s="78"/>
      <c r="D9" s="76"/>
      <c r="E9" s="78"/>
      <c r="F9" s="37">
        <v>0</v>
      </c>
      <c r="G9" s="37">
        <v>0</v>
      </c>
      <c r="H9" s="37">
        <f t="shared" si="0"/>
        <v>0</v>
      </c>
      <c r="I9" s="45"/>
      <c r="J9" s="83"/>
    </row>
    <row r="10" spans="1:12" ht="21" customHeight="1" x14ac:dyDescent="0.15">
      <c r="A10" s="71"/>
      <c r="B10" s="65"/>
      <c r="C10" s="78"/>
      <c r="D10" s="76"/>
      <c r="E10" s="78"/>
      <c r="F10" s="37">
        <v>0</v>
      </c>
      <c r="G10" s="37">
        <v>0</v>
      </c>
      <c r="H10" s="37">
        <f t="shared" si="0"/>
        <v>0</v>
      </c>
      <c r="I10" s="45"/>
      <c r="J10" s="83"/>
    </row>
    <row r="11" spans="1:12" ht="21" customHeight="1" x14ac:dyDescent="0.15">
      <c r="A11" s="71"/>
      <c r="B11" s="65"/>
      <c r="C11" s="78"/>
      <c r="D11" s="76"/>
      <c r="E11" s="78"/>
      <c r="F11" s="37">
        <v>0</v>
      </c>
      <c r="G11" s="37">
        <v>0</v>
      </c>
      <c r="H11" s="37">
        <f t="shared" si="0"/>
        <v>0</v>
      </c>
      <c r="I11" s="45"/>
      <c r="J11" s="83"/>
    </row>
    <row r="12" spans="1:12" ht="21" customHeight="1" x14ac:dyDescent="0.15">
      <c r="A12" s="71"/>
      <c r="B12" s="65"/>
      <c r="C12" s="78"/>
      <c r="D12" s="76"/>
      <c r="E12" s="78"/>
      <c r="F12" s="37">
        <v>0</v>
      </c>
      <c r="G12" s="37">
        <v>0</v>
      </c>
      <c r="H12" s="37">
        <f t="shared" si="0"/>
        <v>0</v>
      </c>
      <c r="I12" s="45"/>
      <c r="J12" s="8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4"/>
    </row>
    <row r="14" spans="1:12" ht="21" customHeight="1" x14ac:dyDescent="0.15">
      <c r="A14" s="72">
        <v>2</v>
      </c>
      <c r="B14" s="66" t="s">
        <v>16</v>
      </c>
      <c r="C14" s="79">
        <v>0</v>
      </c>
      <c r="D14" s="72"/>
      <c r="E14" s="79">
        <f t="shared" ref="E14:E53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2" t="s">
        <v>17</v>
      </c>
    </row>
    <row r="15" spans="1:12" ht="21" customHeight="1" x14ac:dyDescent="0.15">
      <c r="A15" s="73"/>
      <c r="B15" s="67"/>
      <c r="C15" s="80"/>
      <c r="D15" s="73"/>
      <c r="E15" s="80"/>
      <c r="F15" s="37">
        <v>0</v>
      </c>
      <c r="G15" s="37">
        <v>0</v>
      </c>
      <c r="H15" s="37">
        <f t="shared" ref="H15" si="3">F15+G15</f>
        <v>0</v>
      </c>
      <c r="I15" s="45"/>
      <c r="J15" s="8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4"/>
    </row>
    <row r="17" spans="1:10" ht="21" customHeight="1" x14ac:dyDescent="0.15">
      <c r="A17" s="71">
        <v>3</v>
      </c>
      <c r="B17" s="65" t="s">
        <v>19</v>
      </c>
      <c r="C17" s="78">
        <v>0</v>
      </c>
      <c r="D17" s="76"/>
      <c r="E17" s="7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0" t="s">
        <v>20</v>
      </c>
    </row>
    <row r="18" spans="1:10" ht="21" customHeight="1" x14ac:dyDescent="0.15">
      <c r="A18" s="71"/>
      <c r="B18" s="65"/>
      <c r="C18" s="78"/>
      <c r="D18" s="76"/>
      <c r="E18" s="78"/>
      <c r="F18" s="37">
        <v>0</v>
      </c>
      <c r="G18" s="37">
        <v>0</v>
      </c>
      <c r="H18" s="37">
        <f t="shared" si="0"/>
        <v>0</v>
      </c>
      <c r="I18" s="45"/>
      <c r="J18" s="91"/>
    </row>
    <row r="19" spans="1:10" ht="21" customHeight="1" x14ac:dyDescent="0.15">
      <c r="A19" s="71"/>
      <c r="B19" s="65"/>
      <c r="C19" s="78"/>
      <c r="D19" s="76"/>
      <c r="E19" s="78"/>
      <c r="F19" s="37">
        <v>0</v>
      </c>
      <c r="G19" s="37">
        <v>0</v>
      </c>
      <c r="H19" s="37">
        <f t="shared" si="0"/>
        <v>0</v>
      </c>
      <c r="I19" s="45"/>
      <c r="J19" s="91"/>
    </row>
    <row r="20" spans="1:10" ht="21" customHeight="1" x14ac:dyDescent="0.15">
      <c r="A20" s="71"/>
      <c r="B20" s="65"/>
      <c r="C20" s="78"/>
      <c r="D20" s="76"/>
      <c r="E20" s="78"/>
      <c r="F20" s="37">
        <v>0</v>
      </c>
      <c r="G20" s="37">
        <v>0</v>
      </c>
      <c r="H20" s="37">
        <f t="shared" si="0"/>
        <v>0</v>
      </c>
      <c r="I20" s="45"/>
      <c r="J20" s="91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2"/>
    </row>
    <row r="22" spans="1:10" ht="21" customHeight="1" x14ac:dyDescent="0.15">
      <c r="A22" s="71">
        <v>4</v>
      </c>
      <c r="B22" s="65" t="s">
        <v>22</v>
      </c>
      <c r="C22" s="78">
        <v>0</v>
      </c>
      <c r="D22" s="76"/>
      <c r="E22" s="7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0" t="s">
        <v>23</v>
      </c>
    </row>
    <row r="23" spans="1:10" ht="21" customHeight="1" x14ac:dyDescent="0.15">
      <c r="A23" s="71"/>
      <c r="B23" s="65"/>
      <c r="C23" s="78"/>
      <c r="D23" s="76"/>
      <c r="E23" s="78"/>
      <c r="F23" s="37">
        <v>0</v>
      </c>
      <c r="G23" s="37">
        <v>0</v>
      </c>
      <c r="H23" s="37">
        <f t="shared" si="0"/>
        <v>0</v>
      </c>
      <c r="I23" s="45"/>
      <c r="J23" s="91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2"/>
    </row>
    <row r="25" spans="1:10" ht="21" customHeight="1" x14ac:dyDescent="0.15">
      <c r="A25" s="72">
        <v>5</v>
      </c>
      <c r="B25" s="66" t="s">
        <v>25</v>
      </c>
      <c r="C25" s="79">
        <v>0</v>
      </c>
      <c r="D25" s="79"/>
      <c r="E25" s="78">
        <f>C25*D25</f>
        <v>0</v>
      </c>
      <c r="F25" s="37">
        <v>298</v>
      </c>
      <c r="G25" s="37">
        <v>0</v>
      </c>
      <c r="H25" s="58">
        <v>298</v>
      </c>
      <c r="I25" s="45" t="s">
        <v>86</v>
      </c>
      <c r="J25" s="82" t="s">
        <v>26</v>
      </c>
    </row>
    <row r="26" spans="1:10" ht="21" customHeight="1" x14ac:dyDescent="0.15">
      <c r="A26" s="74"/>
      <c r="B26" s="68"/>
      <c r="C26" s="81"/>
      <c r="D26" s="81"/>
      <c r="E26" s="78"/>
      <c r="F26" s="57">
        <v>473</v>
      </c>
      <c r="G26" s="57">
        <v>0</v>
      </c>
      <c r="H26" s="58">
        <v>473</v>
      </c>
      <c r="I26" s="45" t="s">
        <v>87</v>
      </c>
      <c r="J26" s="83"/>
    </row>
    <row r="27" spans="1:10" ht="21" customHeight="1" x14ac:dyDescent="0.15">
      <c r="A27" s="74"/>
      <c r="B27" s="68"/>
      <c r="C27" s="81"/>
      <c r="D27" s="81"/>
      <c r="E27" s="78"/>
      <c r="F27" s="57">
        <v>119</v>
      </c>
      <c r="G27" s="57">
        <v>0</v>
      </c>
      <c r="H27" s="58">
        <v>119</v>
      </c>
      <c r="I27" s="45" t="s">
        <v>88</v>
      </c>
      <c r="J27" s="83"/>
    </row>
    <row r="28" spans="1:10" ht="21" customHeight="1" x14ac:dyDescent="0.15">
      <c r="A28" s="74"/>
      <c r="B28" s="68"/>
      <c r="C28" s="81"/>
      <c r="D28" s="81"/>
      <c r="E28" s="78"/>
      <c r="F28" s="57">
        <v>32.9</v>
      </c>
      <c r="G28" s="57">
        <v>0</v>
      </c>
      <c r="H28" s="58">
        <v>32.9</v>
      </c>
      <c r="I28" s="45" t="s">
        <v>89</v>
      </c>
      <c r="J28" s="83"/>
    </row>
    <row r="29" spans="1:10" ht="21" customHeight="1" x14ac:dyDescent="0.15">
      <c r="A29" s="74"/>
      <c r="B29" s="68"/>
      <c r="C29" s="81"/>
      <c r="D29" s="81"/>
      <c r="E29" s="78"/>
      <c r="F29" s="57">
        <v>34</v>
      </c>
      <c r="G29" s="57">
        <v>0</v>
      </c>
      <c r="H29" s="58">
        <v>34</v>
      </c>
      <c r="I29" s="45" t="s">
        <v>90</v>
      </c>
      <c r="J29" s="83"/>
    </row>
    <row r="30" spans="1:10" ht="21" customHeight="1" x14ac:dyDescent="0.15">
      <c r="A30" s="74"/>
      <c r="B30" s="68"/>
      <c r="C30" s="81"/>
      <c r="D30" s="81"/>
      <c r="E30" s="78"/>
      <c r="F30" s="57">
        <v>24</v>
      </c>
      <c r="G30" s="57">
        <v>0</v>
      </c>
      <c r="H30" s="58">
        <v>24</v>
      </c>
      <c r="I30" s="45" t="s">
        <v>91</v>
      </c>
      <c r="J30" s="83"/>
    </row>
    <row r="31" spans="1:10" ht="21" customHeight="1" x14ac:dyDescent="0.15">
      <c r="A31" s="74"/>
      <c r="B31" s="68"/>
      <c r="C31" s="81"/>
      <c r="D31" s="81"/>
      <c r="E31" s="78"/>
      <c r="F31" s="57">
        <v>0</v>
      </c>
      <c r="G31" s="57">
        <v>49.92</v>
      </c>
      <c r="H31" s="58">
        <v>49.92</v>
      </c>
      <c r="I31" s="45" t="s">
        <v>92</v>
      </c>
      <c r="J31" s="83"/>
    </row>
    <row r="32" spans="1:10" ht="21" customHeight="1" x14ac:dyDescent="0.15">
      <c r="A32" s="74"/>
      <c r="B32" s="68"/>
      <c r="C32" s="81"/>
      <c r="D32" s="81"/>
      <c r="E32" s="78"/>
      <c r="F32" s="56">
        <v>0</v>
      </c>
      <c r="G32" s="50">
        <v>0</v>
      </c>
      <c r="H32" s="58">
        <v>0</v>
      </c>
      <c r="I32" s="45"/>
      <c r="J32" s="83"/>
    </row>
    <row r="33" spans="1:10" ht="21" customHeight="1" x14ac:dyDescent="0.15">
      <c r="A33" s="74"/>
      <c r="B33" s="68"/>
      <c r="C33" s="81"/>
      <c r="D33" s="81"/>
      <c r="E33" s="78"/>
      <c r="F33" s="56">
        <v>0</v>
      </c>
      <c r="G33" s="50">
        <v>0</v>
      </c>
      <c r="H33" s="58">
        <v>0</v>
      </c>
      <c r="I33" s="45"/>
      <c r="J33" s="83"/>
    </row>
    <row r="34" spans="1:10" ht="21" customHeight="1" x14ac:dyDescent="0.15">
      <c r="A34" s="73"/>
      <c r="B34" s="67"/>
      <c r="C34" s="80"/>
      <c r="D34" s="80"/>
      <c r="E34" s="78"/>
      <c r="F34" s="56">
        <v>0</v>
      </c>
      <c r="G34" s="37">
        <v>0</v>
      </c>
      <c r="H34" s="58">
        <v>0</v>
      </c>
      <c r="I34" s="45"/>
      <c r="J34" s="83"/>
    </row>
    <row r="35" spans="1:10" s="30" customFormat="1" ht="21" customHeight="1" x14ac:dyDescent="0.15">
      <c r="A35" s="38"/>
      <c r="B35" s="39" t="s">
        <v>27</v>
      </c>
      <c r="C35" s="40">
        <f>SUM(C25)</f>
        <v>0</v>
      </c>
      <c r="D35" s="40">
        <f>SUM(D25)</f>
        <v>0</v>
      </c>
      <c r="E35" s="40">
        <f>SUM(E25:E34)</f>
        <v>0</v>
      </c>
      <c r="F35" s="40">
        <f>SUM(F25:F34)</f>
        <v>980.9</v>
      </c>
      <c r="G35" s="40">
        <f>SUM(G25:G34)</f>
        <v>49.92</v>
      </c>
      <c r="H35" s="40">
        <f>SUM(H25:H34)</f>
        <v>1030.82</v>
      </c>
      <c r="I35" s="46"/>
      <c r="J35" s="84"/>
    </row>
    <row r="36" spans="1:10" ht="21" customHeight="1" x14ac:dyDescent="0.15">
      <c r="A36" s="71">
        <v>6</v>
      </c>
      <c r="B36" s="65" t="s">
        <v>28</v>
      </c>
      <c r="C36" s="78">
        <v>0</v>
      </c>
      <c r="D36" s="76"/>
      <c r="E36" s="78">
        <f>C36*D36</f>
        <v>0</v>
      </c>
      <c r="F36" s="37">
        <v>0</v>
      </c>
      <c r="G36" s="37">
        <v>0</v>
      </c>
      <c r="H36" s="37">
        <f t="shared" si="0"/>
        <v>0</v>
      </c>
      <c r="I36" s="45"/>
      <c r="J36" s="82" t="s">
        <v>29</v>
      </c>
    </row>
    <row r="37" spans="1:10" ht="21" customHeight="1" x14ac:dyDescent="0.15">
      <c r="A37" s="71"/>
      <c r="B37" s="65"/>
      <c r="C37" s="78"/>
      <c r="D37" s="76"/>
      <c r="E37" s="78"/>
      <c r="F37" s="37">
        <v>0</v>
      </c>
      <c r="G37" s="37">
        <v>0</v>
      </c>
      <c r="H37" s="37">
        <f t="shared" si="0"/>
        <v>0</v>
      </c>
      <c r="I37" s="45"/>
      <c r="J37" s="91"/>
    </row>
    <row r="38" spans="1:10" ht="21" customHeight="1" x14ac:dyDescent="0.15">
      <c r="A38" s="71"/>
      <c r="B38" s="65"/>
      <c r="C38" s="78"/>
      <c r="D38" s="76"/>
      <c r="E38" s="78"/>
      <c r="F38" s="37">
        <v>0</v>
      </c>
      <c r="G38" s="37">
        <v>0</v>
      </c>
      <c r="H38" s="37">
        <f t="shared" si="0"/>
        <v>0</v>
      </c>
      <c r="I38" s="45"/>
      <c r="J38" s="91"/>
    </row>
    <row r="39" spans="1:10" ht="21" customHeight="1" x14ac:dyDescent="0.15">
      <c r="A39" s="71"/>
      <c r="B39" s="65"/>
      <c r="C39" s="78"/>
      <c r="D39" s="76"/>
      <c r="E39" s="78"/>
      <c r="F39" s="37">
        <v>0</v>
      </c>
      <c r="G39" s="37">
        <v>0</v>
      </c>
      <c r="H39" s="37">
        <f t="shared" si="0"/>
        <v>0</v>
      </c>
      <c r="I39" s="45"/>
      <c r="J39" s="91"/>
    </row>
    <row r="40" spans="1:10" s="30" customFormat="1" ht="21" customHeight="1" x14ac:dyDescent="0.15">
      <c r="A40" s="38"/>
      <c r="B40" s="39" t="s">
        <v>30</v>
      </c>
      <c r="C40" s="40">
        <f>SUM(C36)</f>
        <v>0</v>
      </c>
      <c r="D40" s="40">
        <f t="shared" ref="D40:E40" si="8">SUM(D36)</f>
        <v>0</v>
      </c>
      <c r="E40" s="40">
        <f t="shared" si="8"/>
        <v>0</v>
      </c>
      <c r="F40" s="40">
        <f>SUM(F36:F39)</f>
        <v>0</v>
      </c>
      <c r="G40" s="40">
        <f t="shared" ref="G40" si="9">SUM(G36:G39)</f>
        <v>0</v>
      </c>
      <c r="H40" s="40">
        <f>SUM(H36:H39)</f>
        <v>0</v>
      </c>
      <c r="I40" s="46"/>
      <c r="J40" s="92"/>
    </row>
    <row r="41" spans="1:10" ht="21" customHeight="1" x14ac:dyDescent="0.15">
      <c r="A41" s="71">
        <v>7</v>
      </c>
      <c r="B41" s="65" t="s">
        <v>31</v>
      </c>
      <c r="C41" s="78">
        <v>0</v>
      </c>
      <c r="D41" s="76"/>
      <c r="E41" s="78">
        <f t="shared" si="2"/>
        <v>0</v>
      </c>
      <c r="F41" s="37">
        <v>0</v>
      </c>
      <c r="G41" s="37">
        <v>63</v>
      </c>
      <c r="H41" s="37">
        <f t="shared" si="0"/>
        <v>63</v>
      </c>
      <c r="I41" s="45" t="s">
        <v>93</v>
      </c>
      <c r="J41" s="85"/>
    </row>
    <row r="42" spans="1:10" ht="21" customHeight="1" x14ac:dyDescent="0.15">
      <c r="A42" s="71"/>
      <c r="B42" s="65"/>
      <c r="C42" s="78"/>
      <c r="D42" s="76"/>
      <c r="E42" s="78"/>
      <c r="F42" s="37">
        <v>0</v>
      </c>
      <c r="G42" s="37">
        <v>0</v>
      </c>
      <c r="H42" s="37">
        <f t="shared" si="0"/>
        <v>0</v>
      </c>
      <c r="I42" s="45"/>
      <c r="J42" s="86"/>
    </row>
    <row r="43" spans="1:10" ht="21" customHeight="1" x14ac:dyDescent="0.15">
      <c r="A43" s="71"/>
      <c r="B43" s="65"/>
      <c r="C43" s="78"/>
      <c r="D43" s="76"/>
      <c r="E43" s="78"/>
      <c r="F43" s="37">
        <v>0</v>
      </c>
      <c r="G43" s="37">
        <v>0</v>
      </c>
      <c r="H43" s="37">
        <f t="shared" si="0"/>
        <v>0</v>
      </c>
      <c r="I43" s="45"/>
      <c r="J43" s="86"/>
    </row>
    <row r="44" spans="1:10" ht="21" customHeight="1" x14ac:dyDescent="0.15">
      <c r="A44" s="71"/>
      <c r="B44" s="65"/>
      <c r="C44" s="78"/>
      <c r="D44" s="76"/>
      <c r="E44" s="78"/>
      <c r="F44" s="37">
        <v>0</v>
      </c>
      <c r="G44" s="37">
        <v>0</v>
      </c>
      <c r="H44" s="37">
        <f t="shared" si="0"/>
        <v>0</v>
      </c>
      <c r="I44" s="45"/>
      <c r="J44" s="86"/>
    </row>
    <row r="45" spans="1:10" s="30" customFormat="1" ht="21" customHeight="1" x14ac:dyDescent="0.15">
      <c r="A45" s="38"/>
      <c r="B45" s="39" t="s">
        <v>32</v>
      </c>
      <c r="C45" s="40">
        <f>SUM(C41)</f>
        <v>0</v>
      </c>
      <c r="D45" s="40">
        <f t="shared" ref="D45:E45" si="10">SUM(D41)</f>
        <v>0</v>
      </c>
      <c r="E45" s="40">
        <f t="shared" si="10"/>
        <v>0</v>
      </c>
      <c r="F45" s="40">
        <f>SUM(F41:F44)</f>
        <v>0</v>
      </c>
      <c r="G45" s="40">
        <f t="shared" ref="G45:H45" si="11">SUM(G41:G44)</f>
        <v>63</v>
      </c>
      <c r="H45" s="40">
        <f>SUM(H41:H44)</f>
        <v>63</v>
      </c>
      <c r="I45" s="46"/>
      <c r="J45" s="87"/>
    </row>
    <row r="46" spans="1:10" ht="21" customHeight="1" x14ac:dyDescent="0.15">
      <c r="A46" s="71">
        <v>8</v>
      </c>
      <c r="B46" s="65" t="s">
        <v>33</v>
      </c>
      <c r="C46" s="78">
        <v>0</v>
      </c>
      <c r="D46" s="76"/>
      <c r="E46" s="78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90" t="s">
        <v>34</v>
      </c>
    </row>
    <row r="47" spans="1:10" ht="21" customHeight="1" x14ac:dyDescent="0.15">
      <c r="A47" s="71"/>
      <c r="B47" s="65"/>
      <c r="C47" s="78"/>
      <c r="D47" s="76"/>
      <c r="E47" s="78"/>
      <c r="F47" s="37">
        <v>0</v>
      </c>
      <c r="G47" s="37">
        <v>0</v>
      </c>
      <c r="H47" s="37">
        <f t="shared" si="0"/>
        <v>0</v>
      </c>
      <c r="I47" s="45"/>
      <c r="J47" s="91"/>
    </row>
    <row r="48" spans="1:10" s="30" customFormat="1" ht="21" customHeight="1" x14ac:dyDescent="0.15">
      <c r="A48" s="38"/>
      <c r="B48" s="39" t="s">
        <v>35</v>
      </c>
      <c r="C48" s="40">
        <f>SUM(C46)</f>
        <v>0</v>
      </c>
      <c r="D48" s="40">
        <f t="shared" ref="D48:E48" si="12">SUM(D46)</f>
        <v>0</v>
      </c>
      <c r="E48" s="40">
        <f t="shared" si="12"/>
        <v>0</v>
      </c>
      <c r="F48" s="40">
        <f>SUM(F46:F47)</f>
        <v>0</v>
      </c>
      <c r="G48" s="40">
        <f t="shared" ref="G48:H48" si="13">SUM(G46:G47)</f>
        <v>0</v>
      </c>
      <c r="H48" s="40">
        <f t="shared" si="13"/>
        <v>0</v>
      </c>
      <c r="I48" s="46"/>
      <c r="J48" s="92"/>
    </row>
    <row r="49" spans="1:10" ht="21" customHeight="1" x14ac:dyDescent="0.15">
      <c r="A49" s="71">
        <v>9</v>
      </c>
      <c r="B49" s="65" t="s">
        <v>36</v>
      </c>
      <c r="C49" s="78">
        <v>0</v>
      </c>
      <c r="D49" s="76"/>
      <c r="E49" s="78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82" t="s">
        <v>37</v>
      </c>
    </row>
    <row r="50" spans="1:10" ht="21" customHeight="1" x14ac:dyDescent="0.15">
      <c r="A50" s="71"/>
      <c r="B50" s="65"/>
      <c r="C50" s="78"/>
      <c r="D50" s="76"/>
      <c r="E50" s="78"/>
      <c r="F50" s="37">
        <v>0</v>
      </c>
      <c r="G50" s="37">
        <v>0</v>
      </c>
      <c r="H50" s="37">
        <f t="shared" si="0"/>
        <v>0</v>
      </c>
      <c r="I50" s="45"/>
      <c r="J50" s="83"/>
    </row>
    <row r="51" spans="1:10" ht="21" customHeight="1" x14ac:dyDescent="0.15">
      <c r="A51" s="71"/>
      <c r="B51" s="65"/>
      <c r="C51" s="78"/>
      <c r="D51" s="76"/>
      <c r="E51" s="78"/>
      <c r="F51" s="37">
        <v>0</v>
      </c>
      <c r="G51" s="37">
        <v>0</v>
      </c>
      <c r="H51" s="37">
        <f t="shared" si="0"/>
        <v>0</v>
      </c>
      <c r="I51" s="45"/>
      <c r="J51" s="83"/>
    </row>
    <row r="52" spans="1:10" s="30" customFormat="1" ht="21" customHeight="1" x14ac:dyDescent="0.15">
      <c r="A52" s="38"/>
      <c r="B52" s="39" t="s">
        <v>38</v>
      </c>
      <c r="C52" s="40">
        <f>SUM(C49)</f>
        <v>0</v>
      </c>
      <c r="D52" s="40">
        <f t="shared" ref="D52:E52" si="14">SUM(D49)</f>
        <v>0</v>
      </c>
      <c r="E52" s="40">
        <f t="shared" si="14"/>
        <v>0</v>
      </c>
      <c r="F52" s="40">
        <f>SUM(F49:F51)</f>
        <v>0</v>
      </c>
      <c r="G52" s="40">
        <f t="shared" ref="G52:H52" si="15">SUM(G49:G51)</f>
        <v>0</v>
      </c>
      <c r="H52" s="40">
        <f t="shared" si="15"/>
        <v>0</v>
      </c>
      <c r="I52" s="46"/>
      <c r="J52" s="84"/>
    </row>
    <row r="53" spans="1:10" ht="21" customHeight="1" x14ac:dyDescent="0.15">
      <c r="A53" s="72">
        <v>10</v>
      </c>
      <c r="B53" s="65" t="s">
        <v>39</v>
      </c>
      <c r="C53" s="78">
        <v>0</v>
      </c>
      <c r="D53" s="76"/>
      <c r="E53" s="78">
        <f t="shared" si="2"/>
        <v>0</v>
      </c>
      <c r="F53" s="37">
        <v>379</v>
      </c>
      <c r="G53" s="37">
        <v>0</v>
      </c>
      <c r="H53" s="37">
        <v>379</v>
      </c>
      <c r="I53" s="45" t="s">
        <v>94</v>
      </c>
      <c r="J53" s="85"/>
    </row>
    <row r="54" spans="1:10" ht="21" customHeight="1" x14ac:dyDescent="0.15">
      <c r="A54" s="74"/>
      <c r="B54" s="65"/>
      <c r="C54" s="78"/>
      <c r="D54" s="76"/>
      <c r="E54" s="78"/>
      <c r="F54" s="37">
        <v>0</v>
      </c>
      <c r="G54" s="37">
        <v>0</v>
      </c>
      <c r="H54" s="37">
        <f t="shared" ref="H54:H59" si="16">F54+G54</f>
        <v>0</v>
      </c>
      <c r="I54" s="45"/>
      <c r="J54" s="86"/>
    </row>
    <row r="55" spans="1:10" ht="21" customHeight="1" x14ac:dyDescent="0.15">
      <c r="A55" s="74"/>
      <c r="B55" s="65"/>
      <c r="C55" s="78"/>
      <c r="D55" s="76"/>
      <c r="E55" s="78"/>
      <c r="F55" s="37">
        <v>0</v>
      </c>
      <c r="G55" s="37">
        <v>0</v>
      </c>
      <c r="H55" s="37">
        <f t="shared" si="16"/>
        <v>0</v>
      </c>
      <c r="I55" s="45"/>
      <c r="J55" s="86"/>
    </row>
    <row r="56" spans="1:10" ht="21" customHeight="1" x14ac:dyDescent="0.15">
      <c r="A56" s="74"/>
      <c r="B56" s="65"/>
      <c r="C56" s="78"/>
      <c r="D56" s="76"/>
      <c r="E56" s="78"/>
      <c r="F56" s="37">
        <v>0</v>
      </c>
      <c r="G56" s="37">
        <v>0</v>
      </c>
      <c r="H56" s="37">
        <f t="shared" si="16"/>
        <v>0</v>
      </c>
      <c r="I56" s="45"/>
      <c r="J56" s="86"/>
    </row>
    <row r="57" spans="1:10" ht="21" customHeight="1" x14ac:dyDescent="0.15">
      <c r="A57" s="74"/>
      <c r="B57" s="65"/>
      <c r="C57" s="78"/>
      <c r="D57" s="76"/>
      <c r="E57" s="78"/>
      <c r="F57" s="37">
        <v>0</v>
      </c>
      <c r="G57" s="37">
        <v>0</v>
      </c>
      <c r="H57" s="37">
        <f t="shared" si="16"/>
        <v>0</v>
      </c>
      <c r="I57" s="45"/>
      <c r="J57" s="86"/>
    </row>
    <row r="58" spans="1:10" ht="21" customHeight="1" x14ac:dyDescent="0.15">
      <c r="A58" s="74"/>
      <c r="B58" s="65"/>
      <c r="C58" s="78"/>
      <c r="D58" s="76"/>
      <c r="E58" s="78"/>
      <c r="F58" s="37">
        <v>0</v>
      </c>
      <c r="G58" s="37">
        <v>0</v>
      </c>
      <c r="H58" s="37">
        <f t="shared" si="16"/>
        <v>0</v>
      </c>
      <c r="I58" s="45"/>
      <c r="J58" s="86"/>
    </row>
    <row r="59" spans="1:10" ht="21" customHeight="1" x14ac:dyDescent="0.15">
      <c r="A59" s="73"/>
      <c r="B59" s="65"/>
      <c r="C59" s="78"/>
      <c r="D59" s="76"/>
      <c r="E59" s="78"/>
      <c r="F59" s="37">
        <v>0</v>
      </c>
      <c r="G59" s="37">
        <v>0</v>
      </c>
      <c r="H59" s="37">
        <f t="shared" si="16"/>
        <v>0</v>
      </c>
      <c r="I59" s="45"/>
      <c r="J59" s="86"/>
    </row>
    <row r="60" spans="1:10" s="30" customFormat="1" ht="21" customHeight="1" x14ac:dyDescent="0.15">
      <c r="A60" s="38"/>
      <c r="B60" s="39" t="s">
        <v>40</v>
      </c>
      <c r="C60" s="40">
        <f>SUM(C53)</f>
        <v>0</v>
      </c>
      <c r="D60" s="40">
        <f t="shared" ref="D60:E60" si="17">SUM(D53)</f>
        <v>0</v>
      </c>
      <c r="E60" s="40">
        <f t="shared" si="17"/>
        <v>0</v>
      </c>
      <c r="F60" s="40">
        <f>SUM(F53:F59)</f>
        <v>379</v>
      </c>
      <c r="G60" s="40">
        <f t="shared" ref="G60:H60" si="18">SUM(G53:G59)</f>
        <v>0</v>
      </c>
      <c r="H60" s="40">
        <f>SUM(H53:H59)</f>
        <v>379</v>
      </c>
      <c r="I60" s="46"/>
      <c r="J60" s="87"/>
    </row>
    <row r="61" spans="1:10" ht="21" customHeight="1" x14ac:dyDescent="0.15">
      <c r="A61" s="38"/>
      <c r="B61" s="39" t="s">
        <v>41</v>
      </c>
      <c r="C61" s="40">
        <f t="shared" ref="C61:H61" si="19">SUM(C60,C52,C48,C45,C40,C35,C24,C21,C16,C13)</f>
        <v>0</v>
      </c>
      <c r="D61" s="40">
        <f t="shared" si="19"/>
        <v>0</v>
      </c>
      <c r="E61" s="40">
        <f t="shared" si="19"/>
        <v>0</v>
      </c>
      <c r="F61" s="40">
        <f t="shared" si="19"/>
        <v>1359.9</v>
      </c>
      <c r="G61" s="40">
        <f t="shared" si="19"/>
        <v>112.92</v>
      </c>
      <c r="H61" s="40">
        <f>SUM(H60,H52,H48,H45,H40,H35,H24,H21,H16,H13)</f>
        <v>1472.82</v>
      </c>
      <c r="I61" s="46"/>
      <c r="J61" s="47"/>
    </row>
    <row r="65" spans="1:9" ht="21" customHeight="1" x14ac:dyDescent="0.15">
      <c r="A65" s="62" t="s">
        <v>42</v>
      </c>
      <c r="B65" s="63"/>
      <c r="C65" s="64" t="s">
        <v>43</v>
      </c>
      <c r="D65" s="64"/>
      <c r="E65" s="64" t="s">
        <v>44</v>
      </c>
      <c r="F65" s="64"/>
      <c r="G65" s="64" t="s">
        <v>45</v>
      </c>
      <c r="H65" s="64"/>
      <c r="I65" s="48" t="s">
        <v>46</v>
      </c>
    </row>
    <row r="66" spans="1:9" ht="21" customHeight="1" x14ac:dyDescent="0.15">
      <c r="A66" s="77">
        <f>E61</f>
        <v>0</v>
      </c>
      <c r="B66" s="69"/>
      <c r="C66" s="69">
        <f>H61</f>
        <v>1472.82</v>
      </c>
      <c r="D66" s="69"/>
      <c r="E66" s="69">
        <f>F61</f>
        <v>1359.9</v>
      </c>
      <c r="F66" s="69"/>
      <c r="G66" s="69">
        <f>G61</f>
        <v>112.92</v>
      </c>
      <c r="H66" s="69"/>
      <c r="I66" s="49">
        <f>A66-C66</f>
        <v>-1472.82</v>
      </c>
    </row>
    <row r="68" spans="1:9" ht="21" customHeight="1" x14ac:dyDescent="0.15">
      <c r="A68" s="41" t="s">
        <v>47</v>
      </c>
      <c r="B68" s="42"/>
      <c r="C68" s="43" t="s">
        <v>48</v>
      </c>
      <c r="D68" s="41"/>
      <c r="E68" s="41" t="s">
        <v>49</v>
      </c>
      <c r="F68" s="41"/>
      <c r="G68" s="41" t="s">
        <v>50</v>
      </c>
      <c r="H68" s="41"/>
      <c r="I68" s="42"/>
    </row>
  </sheetData>
  <mergeCells count="76">
    <mergeCell ref="E36:E39"/>
    <mergeCell ref="D17:D20"/>
    <mergeCell ref="D46:D47"/>
    <mergeCell ref="J49:J52"/>
    <mergeCell ref="J53:J60"/>
    <mergeCell ref="H4:I5"/>
    <mergeCell ref="J22:J24"/>
    <mergeCell ref="J25:J35"/>
    <mergeCell ref="J36:J40"/>
    <mergeCell ref="J41:J45"/>
    <mergeCell ref="J46:J48"/>
    <mergeCell ref="J4:J5"/>
    <mergeCell ref="J6:J7"/>
    <mergeCell ref="J8:J13"/>
    <mergeCell ref="J14:J16"/>
    <mergeCell ref="J17:J21"/>
    <mergeCell ref="E22:E23"/>
    <mergeCell ref="E8:E12"/>
    <mergeCell ref="E14:E15"/>
    <mergeCell ref="E17:E20"/>
    <mergeCell ref="C66:D66"/>
    <mergeCell ref="E66:F66"/>
    <mergeCell ref="E41:E44"/>
    <mergeCell ref="E46:E47"/>
    <mergeCell ref="E49:E51"/>
    <mergeCell ref="E53:E59"/>
    <mergeCell ref="D25:D34"/>
    <mergeCell ref="E25:E34"/>
    <mergeCell ref="D22:D23"/>
    <mergeCell ref="D36:D39"/>
    <mergeCell ref="D41:D44"/>
    <mergeCell ref="D8:D12"/>
    <mergeCell ref="D14:D15"/>
    <mergeCell ref="B53:B59"/>
    <mergeCell ref="C8:C12"/>
    <mergeCell ref="C14:C15"/>
    <mergeCell ref="C17:C20"/>
    <mergeCell ref="C22:C23"/>
    <mergeCell ref="C36:C39"/>
    <mergeCell ref="C41:C44"/>
    <mergeCell ref="C46:C47"/>
    <mergeCell ref="C49:C51"/>
    <mergeCell ref="C53:C59"/>
    <mergeCell ref="C25:C34"/>
    <mergeCell ref="G66:H66"/>
    <mergeCell ref="A6:A7"/>
    <mergeCell ref="A8:A12"/>
    <mergeCell ref="A14:A15"/>
    <mergeCell ref="A17:A20"/>
    <mergeCell ref="A22:A23"/>
    <mergeCell ref="A25:A34"/>
    <mergeCell ref="A36:A39"/>
    <mergeCell ref="A41:A44"/>
    <mergeCell ref="A46:A47"/>
    <mergeCell ref="A49:A51"/>
    <mergeCell ref="A53:A59"/>
    <mergeCell ref="B6:B7"/>
    <mergeCell ref="D49:D51"/>
    <mergeCell ref="D53:D59"/>
    <mergeCell ref="A66:B66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0"/>
    <mergeCell ref="B22:B23"/>
    <mergeCell ref="B25:B34"/>
    <mergeCell ref="B36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3" t="s">
        <v>53</v>
      </c>
      <c r="G5" s="93"/>
      <c r="H5" s="5" t="s">
        <v>54</v>
      </c>
      <c r="I5" s="4"/>
      <c r="J5" s="93" t="s">
        <v>82</v>
      </c>
      <c r="K5" s="94"/>
    </row>
    <row r="6" spans="2:11" ht="20" customHeight="1" x14ac:dyDescent="0.15">
      <c r="B6" s="6"/>
      <c r="C6" s="7"/>
      <c r="D6" s="8" t="s">
        <v>55</v>
      </c>
      <c r="E6" s="8"/>
      <c r="F6" s="95"/>
      <c r="G6" s="95"/>
      <c r="H6" s="8" t="s">
        <v>56</v>
      </c>
      <c r="I6" s="7"/>
      <c r="J6" s="95" t="s">
        <v>57</v>
      </c>
      <c r="K6" s="96"/>
    </row>
    <row r="7" spans="2:11" ht="20" customHeight="1" x14ac:dyDescent="0.15">
      <c r="B7" s="6"/>
      <c r="C7" s="7"/>
      <c r="D7" s="8" t="s">
        <v>58</v>
      </c>
      <c r="E7" s="8"/>
      <c r="F7" s="95"/>
      <c r="G7" s="95"/>
      <c r="H7" s="8" t="s">
        <v>59</v>
      </c>
      <c r="I7" s="22"/>
      <c r="J7" s="97"/>
      <c r="K7" s="9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8"/>
      <c r="K8" s="9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0" t="s">
        <v>1</v>
      </c>
      <c r="C10" s="101"/>
      <c r="D10" s="14" t="s">
        <v>61</v>
      </c>
      <c r="E10" s="102" t="s">
        <v>62</v>
      </c>
      <c r="F10" s="103"/>
      <c r="G10" s="16" t="s">
        <v>63</v>
      </c>
      <c r="H10" s="15" t="s">
        <v>64</v>
      </c>
      <c r="I10" s="102" t="s">
        <v>65</v>
      </c>
      <c r="J10" s="103"/>
      <c r="K10" s="16" t="s">
        <v>66</v>
      </c>
    </row>
    <row r="11" spans="2:11" ht="20" customHeight="1" x14ac:dyDescent="0.15">
      <c r="B11" s="104">
        <v>1</v>
      </c>
      <c r="C11" s="105"/>
      <c r="D11" s="108" t="s">
        <v>67</v>
      </c>
      <c r="E11" s="110" t="s">
        <v>68</v>
      </c>
      <c r="F11" s="111"/>
      <c r="G11" s="17"/>
      <c r="H11" s="17"/>
      <c r="I11" s="106"/>
      <c r="J11" s="107"/>
      <c r="K11" s="24"/>
    </row>
    <row r="12" spans="2:11" ht="20" customHeight="1" x14ac:dyDescent="0.15">
      <c r="B12" s="54"/>
      <c r="C12" s="55"/>
      <c r="D12" s="109"/>
      <c r="E12" s="112"/>
      <c r="F12" s="113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09"/>
      <c r="E13" s="112"/>
      <c r="F13" s="113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09"/>
      <c r="E14" s="114"/>
      <c r="F14" s="115"/>
      <c r="G14" s="53"/>
      <c r="H14" s="53"/>
      <c r="I14" s="51"/>
      <c r="J14" s="52"/>
      <c r="K14" s="24"/>
    </row>
    <row r="15" spans="2:11" ht="20" customHeight="1" x14ac:dyDescent="0.15">
      <c r="B15" s="104">
        <v>2</v>
      </c>
      <c r="C15" s="105"/>
      <c r="D15" s="109"/>
      <c r="E15" s="110" t="s">
        <v>69</v>
      </c>
      <c r="F15" s="111"/>
      <c r="G15" s="17"/>
      <c r="H15" s="17"/>
      <c r="I15" s="106"/>
      <c r="J15" s="107"/>
      <c r="K15" s="24"/>
    </row>
    <row r="16" spans="2:11" ht="20" customHeight="1" x14ac:dyDescent="0.15">
      <c r="B16" s="54"/>
      <c r="C16" s="55"/>
      <c r="D16" s="109"/>
      <c r="E16" s="112"/>
      <c r="F16" s="113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09"/>
      <c r="E17" s="112"/>
      <c r="F17" s="113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09"/>
      <c r="E18" s="112"/>
      <c r="F18" s="113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09"/>
      <c r="E19" s="114"/>
      <c r="F19" s="115"/>
      <c r="G19" s="53"/>
      <c r="H19" s="53"/>
      <c r="I19" s="51"/>
      <c r="J19" s="52"/>
      <c r="K19" s="24"/>
    </row>
    <row r="20" spans="2:11" ht="20" customHeight="1" x14ac:dyDescent="0.15">
      <c r="B20" s="104">
        <v>3</v>
      </c>
      <c r="C20" s="105"/>
      <c r="D20" s="109"/>
      <c r="E20" s="110" t="s">
        <v>70</v>
      </c>
      <c r="F20" s="111"/>
      <c r="G20" s="17"/>
      <c r="H20" s="17"/>
      <c r="I20" s="106"/>
      <c r="J20" s="107"/>
      <c r="K20" s="24"/>
    </row>
    <row r="21" spans="2:11" ht="20" customHeight="1" x14ac:dyDescent="0.15">
      <c r="B21" s="54"/>
      <c r="C21" s="55"/>
      <c r="D21" s="109"/>
      <c r="E21" s="114"/>
      <c r="F21" s="115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09"/>
      <c r="E22" s="110" t="s">
        <v>71</v>
      </c>
      <c r="F22" s="111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09"/>
      <c r="E23" s="112"/>
      <c r="F23" s="113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09"/>
      <c r="E24" s="112"/>
      <c r="F24" s="113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09"/>
      <c r="E25" s="112"/>
      <c r="F25" s="113"/>
      <c r="G25" s="53"/>
      <c r="H25" s="53"/>
      <c r="I25" s="51"/>
      <c r="J25" s="52"/>
      <c r="K25" s="24"/>
    </row>
    <row r="26" spans="2:11" ht="20" customHeight="1" x14ac:dyDescent="0.15">
      <c r="B26" s="104">
        <v>4</v>
      </c>
      <c r="C26" s="105"/>
      <c r="D26" s="109"/>
      <c r="E26" s="114"/>
      <c r="F26" s="115"/>
      <c r="G26" s="17"/>
      <c r="H26" s="17"/>
      <c r="I26" s="106"/>
      <c r="J26" s="107"/>
      <c r="K26" s="24"/>
    </row>
    <row r="27" spans="2:11" ht="20" customHeight="1" x14ac:dyDescent="0.15">
      <c r="B27" s="104">
        <v>5</v>
      </c>
      <c r="C27" s="105"/>
      <c r="D27" s="108" t="s">
        <v>39</v>
      </c>
      <c r="E27" s="116" t="s">
        <v>83</v>
      </c>
      <c r="F27" s="116"/>
      <c r="G27" s="17"/>
      <c r="H27" s="17"/>
      <c r="I27" s="106"/>
      <c r="J27" s="107"/>
      <c r="K27" s="24"/>
    </row>
    <row r="28" spans="2:11" ht="20" customHeight="1" x14ac:dyDescent="0.15">
      <c r="B28" s="104">
        <v>6</v>
      </c>
      <c r="C28" s="105"/>
      <c r="D28" s="109"/>
      <c r="E28" s="116"/>
      <c r="F28" s="116"/>
      <c r="G28" s="17"/>
      <c r="H28" s="17"/>
      <c r="I28" s="106"/>
      <c r="J28" s="107"/>
      <c r="K28" s="24"/>
    </row>
    <row r="29" spans="2:11" ht="20" customHeight="1" x14ac:dyDescent="0.15">
      <c r="B29" s="104">
        <v>7</v>
      </c>
      <c r="C29" s="105"/>
      <c r="D29" s="120"/>
      <c r="E29" s="116"/>
      <c r="F29" s="116"/>
      <c r="G29" s="17"/>
      <c r="H29" s="17"/>
      <c r="I29" s="106"/>
      <c r="J29" s="107"/>
      <c r="K29" s="24"/>
    </row>
    <row r="30" spans="2:11" ht="20" customHeight="1" x14ac:dyDescent="0.15">
      <c r="B30" s="102" t="s">
        <v>41</v>
      </c>
      <c r="C30" s="117"/>
      <c r="D30" s="117"/>
      <c r="E30" s="117"/>
      <c r="F30" s="103"/>
      <c r="G30" s="18">
        <f>SUM(G11:G29)</f>
        <v>0</v>
      </c>
      <c r="H30" s="18">
        <f>SUM(H11:H29)</f>
        <v>0</v>
      </c>
      <c r="I30" s="118">
        <f>SUM(I11:J29)</f>
        <v>0</v>
      </c>
      <c r="J30" s="119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22" t="s">
        <v>64</v>
      </c>
      <c r="C32" s="122"/>
      <c r="D32" s="122"/>
      <c r="E32" s="122"/>
      <c r="F32" s="122"/>
      <c r="G32" s="122" t="s">
        <v>72</v>
      </c>
      <c r="H32" s="122"/>
      <c r="I32" s="122"/>
      <c r="J32" s="122"/>
      <c r="K32" s="16" t="s">
        <v>73</v>
      </c>
    </row>
    <row r="33" spans="1:11" ht="20" customHeight="1" x14ac:dyDescent="0.15">
      <c r="B33" s="123">
        <f>H30</f>
        <v>0</v>
      </c>
      <c r="C33" s="123"/>
      <c r="D33" s="123"/>
      <c r="E33" s="123"/>
      <c r="F33" s="123"/>
      <c r="G33" s="123">
        <f>I30</f>
        <v>0</v>
      </c>
      <c r="H33" s="123"/>
      <c r="I33" s="123"/>
      <c r="J33" s="123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59" t="s">
        <v>77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</row>
    <row r="40" spans="1:11" ht="20" customHeight="1" x14ac:dyDescent="0.15">
      <c r="B40" s="3"/>
      <c r="C40" s="4"/>
      <c r="D40" s="5" t="s">
        <v>52</v>
      </c>
      <c r="E40" s="5"/>
      <c r="F40" s="93" t="str">
        <f>F5</f>
        <v>郭燕雷</v>
      </c>
      <c r="G40" s="93"/>
      <c r="H40" s="5" t="s">
        <v>54</v>
      </c>
      <c r="I40" s="4"/>
      <c r="J40" s="93" t="str">
        <f>J5</f>
        <v>经理</v>
      </c>
      <c r="K40" s="94"/>
    </row>
    <row r="41" spans="1:11" ht="20" customHeight="1" x14ac:dyDescent="0.15">
      <c r="B41" s="6"/>
      <c r="C41" s="7"/>
      <c r="D41" s="8" t="s">
        <v>55</v>
      </c>
      <c r="E41" s="8"/>
      <c r="F41" s="95"/>
      <c r="G41" s="95"/>
      <c r="H41" s="8" t="s">
        <v>56</v>
      </c>
      <c r="I41" s="7"/>
      <c r="J41" s="95"/>
      <c r="K41" s="96"/>
    </row>
    <row r="42" spans="1:11" ht="20" customHeight="1" x14ac:dyDescent="0.15">
      <c r="B42" s="6"/>
      <c r="C42" s="7"/>
      <c r="D42" s="8" t="s">
        <v>58</v>
      </c>
      <c r="E42" s="8"/>
      <c r="F42" s="95"/>
      <c r="G42" s="95"/>
      <c r="H42" s="8" t="s">
        <v>59</v>
      </c>
      <c r="I42" s="22"/>
      <c r="J42" s="97"/>
      <c r="K42" s="96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98"/>
      <c r="K43" s="99"/>
    </row>
    <row r="44" spans="1:11" ht="20" customHeight="1" x14ac:dyDescent="0.15"/>
    <row r="45" spans="1:11" ht="20" customHeight="1" x14ac:dyDescent="0.15">
      <c r="B45" s="116"/>
      <c r="C45" s="116"/>
      <c r="D45" s="19" t="s">
        <v>78</v>
      </c>
      <c r="E45" s="116" t="s">
        <v>79</v>
      </c>
      <c r="F45" s="116"/>
      <c r="G45" s="17" t="s">
        <v>80</v>
      </c>
      <c r="H45" s="17" t="s">
        <v>81</v>
      </c>
      <c r="I45" s="121" t="s">
        <v>41</v>
      </c>
      <c r="J45" s="121"/>
      <c r="K45" s="28" t="s">
        <v>66</v>
      </c>
    </row>
    <row r="46" spans="1:11" ht="20" customHeight="1" x14ac:dyDescent="0.15">
      <c r="B46" s="116">
        <v>1</v>
      </c>
      <c r="C46" s="116"/>
      <c r="D46" s="20"/>
      <c r="E46" s="116"/>
      <c r="F46" s="116"/>
      <c r="G46" s="17"/>
      <c r="H46" s="17"/>
      <c r="I46" s="106"/>
      <c r="J46" s="107"/>
      <c r="K46" s="29"/>
    </row>
    <row r="47" spans="1:11" ht="20" customHeight="1" x14ac:dyDescent="0.15">
      <c r="B47" s="116">
        <v>2</v>
      </c>
      <c r="C47" s="116"/>
      <c r="D47" s="20"/>
      <c r="E47" s="116"/>
      <c r="F47" s="116"/>
      <c r="G47" s="17"/>
      <c r="H47" s="17"/>
      <c r="I47" s="106"/>
      <c r="J47" s="107"/>
      <c r="K47" s="29"/>
    </row>
    <row r="48" spans="1:11" ht="20" customHeight="1" x14ac:dyDescent="0.15">
      <c r="B48" s="102" t="s">
        <v>41</v>
      </c>
      <c r="C48" s="117"/>
      <c r="D48" s="117"/>
      <c r="E48" s="117"/>
      <c r="F48" s="103"/>
      <c r="G48" s="18"/>
      <c r="H48" s="18">
        <f>SUM(H31:H47)</f>
        <v>0</v>
      </c>
      <c r="I48" s="118">
        <f>SUM(I46:J47)</f>
        <v>0</v>
      </c>
      <c r="J48" s="119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2020-09-07T06:59:37Z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