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C68B0B43-A691-4FB0-B7D8-CF9070D9C377}" xr6:coauthVersionLast="37" xr6:coauthVersionMax="37" xr10:uidLastSave="{00000000-0000-0000-0000-000000000000}"/>
  <bookViews>
    <workbookView xWindow="0" yWindow="0" windowWidth="20490" windowHeight="688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<sst xmlns="http://schemas.openxmlformats.org/spreadsheetml/2006/main" count="94" uniqueCount="92">
  <si>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</si>
  <si>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</si>
  <si>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</si>
  <si>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</si>
  <si>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</si>
  <si>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</si>
  <si>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</si>
  <si>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</si>
  <si>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</si>
  <si>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</si>
  <si>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</si>
  <si>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</si>
  <si>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</si>
  <si>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</si>
  <si>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</si>
  <si>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</si>
  <si>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</si>
  <si>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</si>
  <si>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</si>
  <si>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</si>
  <si>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</si>
  <si>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</si>
  <si>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</si>
  <si>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</si>
  <si>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</si>
  <si>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</si>
  <si>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</si>
  <si>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</si>
  <si>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</si>
  <si>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</si>
  <si>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</si>
  <si>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</si>
  <si>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</si>
  <si>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</si>
  <si>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</si>
  <si>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</si>
  <si>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</si>
  <si>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</si>
  <si>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</si>
  <si>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</si>
  <si>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</si>
  <si>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</si>
  <si>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</si>
  <si>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</si>
  <si>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</si>
  <si>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</si>
  <si>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</si>
  <si>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</si>
  <si>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</si>
  <si>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</si>
  <si>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</si>
  <si>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</si>
  <si>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</si>
  <si>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</si>
  <si>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</si>
  <si>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</si>
  <si>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</si>
  <si>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</si>
  <si>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</si>
  <si>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</si>
  <si>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</si>
  <si>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</si>
  <si>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</si>
  <si>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</si>
  <si>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</si>
  <si>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</si>
  <si>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</si>
  <si>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</si>
  <si>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</si>
  <si>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</si>
  <si>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</si>
  <si>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</si>
  <si>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</si>
  <si>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</si>
  <si>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</si>
  <si>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</si>
  <si>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</si>
  <si>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</si>
  <si>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</si>
  <si>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</si>
  <si>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</si>
  <si>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</si>
  <si>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郭海燕</t>
    <phoneticPr fontId="1" type="noConversion"/>
  </si>
  <si>
    <t>经理</t>
    <phoneticPr fontId="1" type="noConversion"/>
  </si>
  <si>
    <t>北京</t>
    <phoneticPr fontId="1" type="noConversion"/>
  </si>
  <si>
    <t>2A</t>
    <phoneticPr fontId="1" type="noConversion"/>
  </si>
  <si>
    <t>餐费</t>
    <phoneticPr fontId="1" type="noConversion"/>
  </si>
  <si>
    <t>团号：HMJB-180823-MXM296</t>
    <phoneticPr fontId="1" type="noConversion"/>
  </si>
  <si>
    <t>会议日期：8月24日</t>
    <phoneticPr fontId="1" type="noConversion"/>
  </si>
  <si>
    <t>客户外出用餐4800，高铁票1200</t>
    <phoneticPr fontId="1" type="noConversion"/>
  </si>
  <si>
    <t>高铁费用</t>
    <phoneticPr fontId="1" type="noConversion"/>
  </si>
  <si>
    <t>外出用餐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</si>
</sst>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87</v>
      </c>
      <c r="I4" s="73"/>
      <c r="J4" s="73" t="s">
        <v>88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6000</v>
      </c>
      <c r="D45" s="54">
        <v>1</v>
      </c>
      <c r="E45" s="53">
        <f t="shared" si="2"/>
        <v>6000</v>
      </c>
      <c r="F45" s="35">
        <v>1014</v>
      </c>
      <c r="G45" s="35">
        <v>0</v>
      </c>
      <c r="H45" s="35">
        <f t="shared" si="0"/>
        <v>1014</v>
      </c>
      <c r="I45" s="2" t="s">
        <v>90</v>
      </c>
      <c r="J45" s="75" t="s">
        <v>89</v>
      </c>
    </row>
    <row r="46" spans="1:10" ht="21" customHeight="1" x14ac:dyDescent="0.15">
      <c r="A46" s="64"/>
      <c r="B46" s="51"/>
      <c r="C46" s="53"/>
      <c r="D46" s="54"/>
      <c r="E46" s="53"/>
      <c r="F46" s="35">
        <v>3980</v>
      </c>
      <c r="G46" s="35">
        <v>0</v>
      </c>
      <c r="H46" s="35">
        <f t="shared" ref="H46:H51" si="19">F46+G46</f>
        <v>3980</v>
      </c>
      <c r="I46" s="2" t="s">
        <v>91</v>
      </c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6000</v>
      </c>
      <c r="D52" s="36">
        <f t="shared" ref="D52:E52" si="20">SUM(D45)</f>
        <v>1</v>
      </c>
      <c r="E52" s="36">
        <f t="shared" si="20"/>
        <v>6000</v>
      </c>
      <c r="F52" s="36">
        <f>SUM(F45:F51)</f>
        <v>4994</v>
      </c>
      <c r="G52" s="36">
        <f t="shared" ref="G52:H52" si="21">SUM(G45:G51)</f>
        <v>0</v>
      </c>
      <c r="H52" s="36">
        <f t="shared" si="21"/>
        <v>4994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6000</v>
      </c>
      <c r="D53" s="36">
        <f t="shared" ref="D53:H53" si="22">SUM(D52,D44,D40,D37,D32,D27,D24,D21,D16,D13)</f>
        <v>1</v>
      </c>
      <c r="E53" s="36">
        <f t="shared" si="22"/>
        <v>6000</v>
      </c>
      <c r="F53" s="36">
        <f t="shared" si="22"/>
        <v>4994</v>
      </c>
      <c r="G53" s="36">
        <f t="shared" si="22"/>
        <v>0</v>
      </c>
      <c r="H53" s="36">
        <f t="shared" si="22"/>
        <v>4994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6000</v>
      </c>
      <c r="B58" s="60"/>
      <c r="C58" s="60">
        <f>H53</f>
        <v>4994</v>
      </c>
      <c r="D58" s="60"/>
      <c r="E58" s="60">
        <f>F53</f>
        <v>4994</v>
      </c>
      <c r="F58" s="60"/>
      <c r="G58" s="60">
        <f>G53</f>
        <v>0</v>
      </c>
      <c r="H58" s="60"/>
      <c r="I58" s="32">
        <f>A58-C58</f>
        <v>1006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G17" sqref="G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 t="s">
        <v>82</v>
      </c>
      <c r="G5" s="90"/>
      <c r="H5" s="42" t="s">
        <v>20</v>
      </c>
      <c r="I5" s="8"/>
      <c r="J5" s="90" t="s">
        <v>83</v>
      </c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 t="s">
        <v>84</v>
      </c>
      <c r="G6" s="92"/>
      <c r="H6" s="11" t="s">
        <v>22</v>
      </c>
      <c r="I6" s="10"/>
      <c r="J6" s="92" t="s">
        <v>85</v>
      </c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4">
        <v>43126</v>
      </c>
      <c r="G7" s="92"/>
      <c r="H7" s="11" t="s">
        <v>24</v>
      </c>
      <c r="I7" s="12"/>
      <c r="J7" s="94">
        <v>43228</v>
      </c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0</v>
      </c>
      <c r="H12" s="19"/>
      <c r="I12" s="95"/>
      <c r="J12" s="96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5"/>
      <c r="J14" s="96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86</v>
      </c>
      <c r="F15" s="87"/>
      <c r="G15" s="19">
        <v>0</v>
      </c>
      <c r="H15" s="19"/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5"/>
      <c r="J16" s="96"/>
      <c r="K16" s="20"/>
    </row>
    <row r="17" spans="1:11" ht="20.100000000000001" customHeight="1" x14ac:dyDescent="0.15">
      <c r="B17" s="81">
        <v>7</v>
      </c>
      <c r="C17" s="82"/>
      <c r="D17" s="97"/>
      <c r="E17" s="87"/>
      <c r="F17" s="87"/>
      <c r="G17" s="19">
        <v>0</v>
      </c>
      <c r="H17" s="19"/>
      <c r="I17" s="95"/>
      <c r="J17" s="96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2018-10-23T10:46:20Z</dcterms:modified>
</cp:coreProperties>
</file>