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<sst xmlns="http://schemas.openxmlformats.org/spreadsheetml/2006/main" count="129" uniqueCount="101">
  <si>
    <t>【借款报销单】</t>
  </si>
  <si>
    <t>团号：HMJB-250310-BJA294</t>
  </si>
  <si>
    <t>会议日期：2025年03月10-12日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</si>
  <si>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</si>
  <si>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</si>
  <si>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</si>
  <si>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</si>
  <si>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</si>
  <si>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</si>
  <si>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</si>
  <si>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</si>
  <si>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</si>
  <si>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</si>
  <si>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</si>
  <si>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</si>
  <si>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</si>
  <si>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</si>
  <si>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</si>
  <si>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</si>
  <si>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</si>
  <si>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</si>
  <si>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</si>
  <si>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</si>
  <si>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</si>
  <si>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</si>
  <si>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</si>
  <si>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</si>
  <si>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</si>
  <si>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</si>
  <si>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</si>
  <si>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</si>
  <si>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</si>
  <si>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</si>
  <si>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</si>
  <si>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</si>
  <si>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</si>
  <si>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</si>
  <si>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</si>
  <si>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</si>
  <si>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</si>
  <si>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</si>
  <si>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</si>
  <si>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活动酒水</t>
  </si>
  <si>
    <t>巴黎水</t>
  </si>
  <si>
    <t>百草味饼干</t>
  </si>
  <si>
    <t>碱水棒</t>
  </si>
  <si>
    <t>蔓越莓饼干</t>
  </si>
  <si>
    <t>椰子水</t>
  </si>
  <si>
    <t>红酒</t>
  </si>
  <si>
    <t>起泡酒</t>
  </si>
  <si>
    <t>气泡水</t>
  </si>
  <si>
    <t>屈臣氏气泡水</t>
  </si>
  <si>
    <t>桑叶水</t>
  </si>
  <si>
    <t>便利贴，替票</t>
  </si>
  <si>
    <t>便利贴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</si>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</sst>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178" fontId="7" fillId="3" borderId="11" xfId="49" applyNumberFormat="1" applyFont="1" applyFill="1" applyBorder="1" applyAlignment="1">
      <alignment horizontal="right" vertical="center"/>
    </xf>
    <xf numFmtId="0" fontId="7" fillId="3" borderId="11" xfId="49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40" fontId="7" fillId="0" borderId="13" xfId="0" applyNumberFormat="1" applyFont="1" applyBorder="1" applyAlignment="1">
      <alignment horizontal="right" vertical="center"/>
    </xf>
    <xf numFmtId="40" fontId="7" fillId="0" borderId="14" xfId="0" applyNumberFormat="1" applyFont="1" applyBorder="1" applyAlignment="1">
      <alignment horizontal="right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Normal="100" workbookViewId="0">
      <pane xSplit="5" ySplit="7" topLeftCell="F48" activePane="bottomRight" state="frozen"/>
      <selection/>
      <selection pane="topRight"/>
      <selection pane="bottomLeft"/>
      <selection pane="bottomRight" activeCell="I58" sqref="I58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1:12">
      <c r="C2" s="67" t="s">
        <v>0</v>
      </c>
      <c r="D2" s="67"/>
      <c r="E2" s="67"/>
      <c r="F2" s="67"/>
      <c r="G2" s="67"/>
      <c r="H2" s="67"/>
      <c r="I2" s="68"/>
      <c r="J2" s="68"/>
      <c r="K2" s="68"/>
      <c r="L2" s="68"/>
    </row>
    <row r="4" customHeight="1" spans="1:12">
      <c r="H4" s="69" t="s">
        <v>1</v>
      </c>
      <c r="I4" s="69"/>
      <c r="J4" s="69" t="s">
        <v>2</v>
      </c>
    </row>
    <row r="5" customHeight="1" spans="1:12">
      <c r="H5" s="70"/>
      <c r="I5" s="70"/>
      <c r="J5" s="70"/>
    </row>
    <row r="6" customHeight="1" spans="1:12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2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2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3" si="0">F8+G8</f>
        <v>0</v>
      </c>
      <c r="I8" s="81"/>
      <c r="J8" s="82" t="s">
        <v>16</v>
      </c>
    </row>
    <row r="9" customHeight="1" spans="1:12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81"/>
      <c r="J9" s="83"/>
    </row>
    <row r="10" customHeight="1" spans="1:12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81"/>
      <c r="J10" s="83"/>
    </row>
    <row r="11" customHeight="1" spans="1:12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81"/>
      <c r="J11" s="83"/>
    </row>
    <row r="12" customHeight="1" spans="1:12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81"/>
      <c r="J12" s="83"/>
    </row>
    <row r="13" s="63" customFormat="1" customHeight="1" spans="1:12">
      <c r="A13" s="84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86"/>
      <c r="J13" s="87"/>
    </row>
    <row r="14" customHeight="1" spans="1:12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81"/>
      <c r="J14" s="82" t="s">
        <v>19</v>
      </c>
    </row>
    <row r="15" customHeight="1" spans="1:12">
      <c r="A15" s="91"/>
      <c r="B15" s="92"/>
      <c r="C15" s="93"/>
      <c r="D15" s="91"/>
      <c r="E15" s="93"/>
      <c r="F15" s="79">
        <v>0</v>
      </c>
      <c r="G15" s="79">
        <v>0</v>
      </c>
      <c r="H15" s="79">
        <f t="shared" ref="H15" si="3">F15+G15</f>
        <v>0</v>
      </c>
      <c r="I15" s="81"/>
      <c r="J15" s="83"/>
    </row>
    <row r="16" s="63" customFormat="1" customHeight="1" spans="1:12">
      <c r="A16" s="84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86"/>
      <c r="J16" s="87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/>
      <c r="G17" s="79">
        <v>0</v>
      </c>
      <c r="H17" s="79">
        <f t="shared" si="0"/>
        <v>0</v>
      </c>
      <c r="I17" s="81"/>
      <c r="J17" s="94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81"/>
      <c r="J18" s="95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81"/>
      <c r="J19" s="95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81"/>
      <c r="J20" s="95"/>
    </row>
    <row r="21" s="63" customFormat="1" customHeight="1" spans="1:10">
      <c r="A21" s="84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86"/>
      <c r="J21" s="96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81"/>
      <c r="J22" s="94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81"/>
      <c r="J23" s="95"/>
    </row>
    <row r="24" s="63" customFormat="1" customHeight="1" spans="1:10">
      <c r="A24" s="84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86"/>
      <c r="J24" s="96"/>
    </row>
    <row r="25" customHeight="1" spans="1:10">
      <c r="A25" s="88">
        <v>5</v>
      </c>
      <c r="B25" s="89" t="s">
        <v>27</v>
      </c>
      <c r="C25" s="90">
        <v>0</v>
      </c>
      <c r="D25" s="88"/>
      <c r="E25" s="90">
        <f t="shared" si="2"/>
        <v>0</v>
      </c>
      <c r="F25" s="79">
        <v>0</v>
      </c>
      <c r="G25" s="79">
        <v>0</v>
      </c>
      <c r="H25" s="79">
        <f t="shared" si="0"/>
        <v>0</v>
      </c>
      <c r="I25" s="81"/>
      <c r="J25" s="82" t="s">
        <v>28</v>
      </c>
    </row>
    <row r="26" customHeight="1" spans="1:10">
      <c r="A26" s="91"/>
      <c r="B26" s="92"/>
      <c r="C26" s="93"/>
      <c r="D26" s="91"/>
      <c r="E26" s="93"/>
      <c r="F26" s="79">
        <v>0</v>
      </c>
      <c r="G26" s="79">
        <v>0</v>
      </c>
      <c r="H26" s="79">
        <f t="shared" ref="H26" si="8">F26+G26</f>
        <v>0</v>
      </c>
      <c r="I26" s="81"/>
      <c r="J26" s="83"/>
    </row>
    <row r="27" s="63" customFormat="1" customHeight="1" spans="1:10">
      <c r="A27" s="84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86"/>
      <c r="J27" s="87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81"/>
      <c r="J28" s="82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81"/>
      <c r="J29" s="95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81"/>
      <c r="J30" s="95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81"/>
      <c r="J31" s="95"/>
    </row>
    <row r="32" s="63" customFormat="1" customHeight="1" spans="1:10">
      <c r="A32" s="84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86"/>
      <c r="J32" s="96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81"/>
      <c r="J33" s="88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81"/>
      <c r="J34" s="97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81"/>
      <c r="J35" s="97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81"/>
      <c r="J36" s="97"/>
    </row>
    <row r="37" s="63" customFormat="1" customHeight="1" spans="1:10">
      <c r="A37" s="84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86"/>
      <c r="J37" s="9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81"/>
      <c r="J38" s="94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81"/>
      <c r="J39" s="95"/>
    </row>
    <row r="40" s="63" customFormat="1" customHeight="1" spans="1:10">
      <c r="A40" s="84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86"/>
      <c r="J40" s="96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81"/>
      <c r="J41" s="82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81"/>
      <c r="J42" s="83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81"/>
      <c r="J43" s="83"/>
    </row>
    <row r="44" s="63" customFormat="1" customHeight="1" spans="1:10">
      <c r="A44" s="84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86"/>
      <c r="J44" s="87"/>
    </row>
    <row r="45" customHeight="1" spans="1:10">
      <c r="A45" s="88">
        <v>10</v>
      </c>
      <c r="B45" s="89" t="s">
        <v>41</v>
      </c>
      <c r="C45" s="98"/>
      <c r="D45" s="98"/>
      <c r="E45" s="98">
        <f t="shared" si="2"/>
        <v>0</v>
      </c>
      <c r="F45" s="99">
        <v>175</v>
      </c>
      <c r="G45" s="79">
        <v>0</v>
      </c>
      <c r="H45" s="79">
        <f>F45+G45</f>
        <v>175</v>
      </c>
      <c r="I45" s="100" t="s">
        <v>42</v>
      </c>
      <c r="J45" s="88"/>
    </row>
    <row r="46" customHeight="1" spans="1:10">
      <c r="A46" s="97"/>
      <c r="B46" s="101"/>
      <c r="C46" s="102"/>
      <c r="D46" s="102"/>
      <c r="E46" s="102"/>
      <c r="F46" s="99">
        <v>139</v>
      </c>
      <c r="G46" s="79">
        <v>0</v>
      </c>
      <c r="H46" s="79">
        <f t="shared" ref="H46:H60" si="19">F46+G46</f>
        <v>139</v>
      </c>
      <c r="I46" s="100" t="s">
        <v>43</v>
      </c>
      <c r="J46" s="97"/>
    </row>
    <row r="47" customHeight="1" spans="1:10">
      <c r="A47" s="97"/>
      <c r="B47" s="101"/>
      <c r="C47" s="102"/>
      <c r="D47" s="102"/>
      <c r="E47" s="102"/>
      <c r="F47" s="99">
        <v>81.2</v>
      </c>
      <c r="G47" s="79">
        <v>0</v>
      </c>
      <c r="H47" s="79">
        <f t="shared" si="19"/>
        <v>81.2</v>
      </c>
      <c r="I47" s="100" t="s">
        <v>44</v>
      </c>
      <c r="J47" s="97"/>
    </row>
    <row r="48" customHeight="1" spans="1:10">
      <c r="A48" s="97"/>
      <c r="B48" s="101"/>
      <c r="C48" s="102"/>
      <c r="D48" s="102"/>
      <c r="E48" s="102"/>
      <c r="F48" s="79">
        <v>77.13</v>
      </c>
      <c r="G48" s="79">
        <v>0</v>
      </c>
      <c r="H48" s="79">
        <f t="shared" si="19"/>
        <v>77.13</v>
      </c>
      <c r="I48" s="81" t="s">
        <v>45</v>
      </c>
      <c r="J48" s="97"/>
    </row>
    <row r="49" customHeight="1" spans="1:10">
      <c r="A49" s="97"/>
      <c r="B49" s="101"/>
      <c r="C49" s="102"/>
      <c r="D49" s="102"/>
      <c r="E49" s="102"/>
      <c r="F49" s="79">
        <v>33.91</v>
      </c>
      <c r="G49" s="79">
        <v>0</v>
      </c>
      <c r="H49" s="79">
        <f t="shared" si="19"/>
        <v>33.91</v>
      </c>
      <c r="I49" s="81" t="s">
        <v>46</v>
      </c>
      <c r="J49" s="97"/>
    </row>
    <row r="50" customHeight="1" spans="1:10">
      <c r="A50" s="97"/>
      <c r="B50" s="101"/>
      <c r="C50" s="102"/>
      <c r="D50" s="102"/>
      <c r="E50" s="102"/>
      <c r="F50" s="79">
        <v>278</v>
      </c>
      <c r="G50" s="79">
        <v>0</v>
      </c>
      <c r="H50" s="79">
        <f t="shared" si="19"/>
        <v>278</v>
      </c>
      <c r="I50" s="81" t="s">
        <v>47</v>
      </c>
      <c r="J50" s="97"/>
    </row>
    <row r="51" customHeight="1" spans="1:10">
      <c r="A51" s="91"/>
      <c r="B51" s="101"/>
      <c r="C51" s="102"/>
      <c r="D51" s="102"/>
      <c r="E51" s="102"/>
      <c r="F51" s="79">
        <v>818</v>
      </c>
      <c r="G51" s="79">
        <v>0</v>
      </c>
      <c r="H51" s="79">
        <f t="shared" si="19"/>
        <v>818</v>
      </c>
      <c r="I51" s="81" t="s">
        <v>48</v>
      </c>
      <c r="J51" s="97"/>
    </row>
    <row r="52" customFormat="1" customHeight="1" spans="1:10">
      <c r="A52" s="91"/>
      <c r="B52" s="101"/>
      <c r="C52" s="102"/>
      <c r="D52" s="102"/>
      <c r="E52" s="102"/>
      <c r="F52" s="79">
        <v>665</v>
      </c>
      <c r="G52" s="79">
        <v>0</v>
      </c>
      <c r="H52" s="79">
        <f t="shared" si="19"/>
        <v>665</v>
      </c>
      <c r="I52" s="81" t="s">
        <v>49</v>
      </c>
      <c r="J52" s="97"/>
    </row>
    <row r="53" customFormat="1" customHeight="1" spans="1:10">
      <c r="A53" s="91"/>
      <c r="B53" s="101"/>
      <c r="C53" s="102"/>
      <c r="D53" s="102"/>
      <c r="E53" s="102"/>
      <c r="F53" s="79">
        <v>33</v>
      </c>
      <c r="G53" s="79">
        <v>0</v>
      </c>
      <c r="H53" s="79">
        <f t="shared" si="19"/>
        <v>33</v>
      </c>
      <c r="I53" s="81" t="s">
        <v>50</v>
      </c>
      <c r="J53" s="97"/>
    </row>
    <row r="54" customFormat="1" customHeight="1" spans="1:10">
      <c r="A54" s="91"/>
      <c r="B54" s="101"/>
      <c r="C54" s="102"/>
      <c r="D54" s="102"/>
      <c r="E54" s="102"/>
      <c r="F54" s="79">
        <v>79.6</v>
      </c>
      <c r="G54" s="79">
        <v>0</v>
      </c>
      <c r="H54" s="79">
        <f t="shared" si="19"/>
        <v>79.6</v>
      </c>
      <c r="I54" s="81" t="s">
        <v>51</v>
      </c>
      <c r="J54" s="97"/>
    </row>
    <row r="55" customFormat="1" customHeight="1" spans="1:10">
      <c r="A55" s="91"/>
      <c r="B55" s="101"/>
      <c r="C55" s="102"/>
      <c r="D55" s="102"/>
      <c r="E55" s="102"/>
      <c r="F55" s="79">
        <v>79</v>
      </c>
      <c r="G55" s="79">
        <v>0</v>
      </c>
      <c r="H55" s="79">
        <f t="shared" si="19"/>
        <v>79</v>
      </c>
      <c r="I55" s="81" t="s">
        <v>52</v>
      </c>
      <c r="J55" s="97"/>
    </row>
    <row r="56" customFormat="1" customHeight="1" spans="1:10">
      <c r="A56" s="91"/>
      <c r="B56" s="101"/>
      <c r="C56" s="102"/>
      <c r="D56" s="102"/>
      <c r="E56" s="102"/>
      <c r="F56" s="79">
        <v>23</v>
      </c>
      <c r="G56" s="79">
        <v>0</v>
      </c>
      <c r="H56" s="79">
        <f t="shared" si="19"/>
        <v>23</v>
      </c>
      <c r="I56" s="81" t="s">
        <v>53</v>
      </c>
      <c r="J56" s="97"/>
    </row>
    <row r="57" customFormat="1" customHeight="1" spans="1:10">
      <c r="A57" s="91"/>
      <c r="B57" s="101"/>
      <c r="C57" s="102"/>
      <c r="D57" s="102"/>
      <c r="E57" s="102"/>
      <c r="F57" s="79">
        <v>33.7</v>
      </c>
      <c r="G57" s="79">
        <v>0</v>
      </c>
      <c r="H57" s="79">
        <f t="shared" si="19"/>
        <v>33.7</v>
      </c>
      <c r="I57" s="81" t="s">
        <v>54</v>
      </c>
      <c r="J57" s="97"/>
    </row>
    <row r="58" customFormat="1" customHeight="1" spans="1:10">
      <c r="A58" s="91"/>
      <c r="B58" s="101"/>
      <c r="C58" s="102"/>
      <c r="D58" s="102"/>
      <c r="E58" s="102"/>
      <c r="F58" s="79">
        <f>10.78+30.02+21.34+21.35+85+175+75+32+30.02</f>
        <v>480.51</v>
      </c>
      <c r="G58" s="79">
        <v>0</v>
      </c>
      <c r="H58" s="79">
        <f t="shared" si="19"/>
        <v>480.51</v>
      </c>
      <c r="I58" s="81"/>
      <c r="J58" s="97"/>
    </row>
    <row r="59" customFormat="1" customHeight="1" spans="1:10">
      <c r="A59" s="91"/>
      <c r="B59" s="101"/>
      <c r="C59" s="102"/>
      <c r="D59" s="102"/>
      <c r="E59" s="102"/>
      <c r="F59" s="79"/>
      <c r="G59" s="79"/>
      <c r="H59" s="79">
        <v>0</v>
      </c>
      <c r="I59" s="81"/>
      <c r="J59" s="97"/>
    </row>
    <row r="60" customFormat="1" customHeight="1" spans="1:10">
      <c r="A60" s="91"/>
      <c r="B60" s="92"/>
      <c r="C60" s="103"/>
      <c r="D60" s="103"/>
      <c r="E60" s="103"/>
      <c r="F60" s="79"/>
      <c r="G60" s="79"/>
      <c r="H60" s="79">
        <f t="shared" si="19"/>
        <v>0</v>
      </c>
      <c r="I60" s="81"/>
      <c r="J60" s="97"/>
    </row>
    <row r="61" s="63" customFormat="1" customHeight="1" spans="1:10">
      <c r="A61" s="84"/>
      <c r="B61" s="84" t="s">
        <v>55</v>
      </c>
      <c r="C61" s="85">
        <f>SUM(C45)</f>
        <v>0</v>
      </c>
      <c r="D61" s="85">
        <f t="shared" ref="D61:E61" si="20">SUM(D45)</f>
        <v>0</v>
      </c>
      <c r="E61" s="85">
        <f t="shared" si="20"/>
        <v>0</v>
      </c>
      <c r="F61" s="85">
        <f>SUM(F45:F60)</f>
        <v>2996.05</v>
      </c>
      <c r="G61" s="85">
        <f>SUM(G45:G60)</f>
        <v>0</v>
      </c>
      <c r="H61" s="85">
        <f>SUM(H45:H60)</f>
        <v>2996.05</v>
      </c>
      <c r="I61" s="86"/>
      <c r="J61" s="91"/>
    </row>
    <row r="62" customHeight="1" spans="1:10">
      <c r="A62" s="84"/>
      <c r="B62" s="84" t="s">
        <v>56</v>
      </c>
      <c r="C62" s="85">
        <f>SUM(C61,C44,C40,C37,C32,C27,C24,C21,C16,C13)</f>
        <v>0</v>
      </c>
      <c r="D62" s="85">
        <f t="shared" ref="D62:H62" si="21">SUM(D61,D44,D40,D37,D32,D27,D24,D21,D16,D13)</f>
        <v>0</v>
      </c>
      <c r="E62" s="85">
        <f t="shared" si="21"/>
        <v>0</v>
      </c>
      <c r="F62" s="85">
        <f t="shared" si="21"/>
        <v>2996.05</v>
      </c>
      <c r="G62" s="85">
        <f t="shared" si="21"/>
        <v>0</v>
      </c>
      <c r="H62" s="85">
        <f t="shared" si="21"/>
        <v>2996.05</v>
      </c>
      <c r="I62" s="86"/>
      <c r="J62" s="81"/>
    </row>
    <row r="66" customHeight="1" spans="1:9">
      <c r="A66" s="104" t="s">
        <v>57</v>
      </c>
      <c r="B66" s="105"/>
      <c r="C66" s="106" t="s">
        <v>58</v>
      </c>
      <c r="D66" s="106"/>
      <c r="E66" s="106" t="s">
        <v>59</v>
      </c>
      <c r="F66" s="106"/>
      <c r="G66" s="106" t="s">
        <v>60</v>
      </c>
      <c r="H66" s="106"/>
      <c r="I66" s="107" t="s">
        <v>61</v>
      </c>
    </row>
    <row r="67" customHeight="1" spans="1:9">
      <c r="A67" s="108">
        <f>E62</f>
        <v>0</v>
      </c>
      <c r="B67" s="109"/>
      <c r="C67" s="109">
        <f>H62</f>
        <v>2996.05</v>
      </c>
      <c r="D67" s="109"/>
      <c r="E67" s="109">
        <f>F62</f>
        <v>2996.05</v>
      </c>
      <c r="F67" s="109"/>
      <c r="G67" s="109">
        <f>G62</f>
        <v>0</v>
      </c>
      <c r="H67" s="109"/>
      <c r="I67" s="110">
        <f>A67-C67</f>
        <v>-2996.05</v>
      </c>
    </row>
    <row r="69" customHeight="1" spans="1:9">
      <c r="A69" s="111" t="s">
        <v>62</v>
      </c>
      <c r="B69" s="112"/>
      <c r="C69" s="113" t="s">
        <v>63</v>
      </c>
      <c r="D69" s="111"/>
      <c r="E69" s="111" t="s">
        <v>64</v>
      </c>
      <c r="F69" s="111"/>
      <c r="G69" s="111" t="s">
        <v>65</v>
      </c>
      <c r="H69" s="111"/>
      <c r="I69" s="112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1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I37" sqref="I37:J37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67</v>
      </c>
      <c r="E5" s="7"/>
      <c r="F5" s="8" t="s">
        <v>68</v>
      </c>
      <c r="G5" s="8"/>
      <c r="H5" s="7" t="s">
        <v>69</v>
      </c>
      <c r="I5" s="6"/>
      <c r="J5" s="8"/>
      <c r="K5" s="9"/>
    </row>
    <row r="6" ht="20" customHeight="1" spans="2:11">
      <c r="B6" s="10"/>
      <c r="C6" s="11"/>
      <c r="D6" s="12" t="s">
        <v>70</v>
      </c>
      <c r="E6" s="12"/>
      <c r="F6" s="13" t="s">
        <v>71</v>
      </c>
      <c r="G6" s="13"/>
      <c r="H6" s="12" t="s">
        <v>72</v>
      </c>
      <c r="I6" s="11"/>
      <c r="J6" s="13" t="s">
        <v>73</v>
      </c>
      <c r="K6" s="14"/>
    </row>
    <row r="7" ht="20" customHeight="1" spans="2:11">
      <c r="B7" s="10"/>
      <c r="C7" s="11"/>
      <c r="D7" s="12" t="s">
        <v>74</v>
      </c>
      <c r="E7" s="12"/>
      <c r="F7" s="15" t="s">
        <v>75</v>
      </c>
      <c r="G7" s="13"/>
      <c r="H7" s="12" t="s">
        <v>76</v>
      </c>
      <c r="I7" s="16"/>
      <c r="J7" s="17" t="s">
        <v>77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78</v>
      </c>
      <c r="I8" s="22"/>
      <c r="J8" s="21"/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79</v>
      </c>
      <c r="E10" s="27" t="s">
        <v>80</v>
      </c>
      <c r="F10" s="28"/>
      <c r="G10" s="29" t="s">
        <v>81</v>
      </c>
      <c r="H10" s="28" t="s">
        <v>82</v>
      </c>
      <c r="I10" s="27" t="s">
        <v>83</v>
      </c>
      <c r="J10" s="28"/>
      <c r="K10" s="29" t="s">
        <v>84</v>
      </c>
    </row>
    <row r="11" ht="20" customHeight="1" spans="2:11">
      <c r="B11" s="30">
        <v>1</v>
      </c>
      <c r="C11" s="31"/>
      <c r="D11" s="32" t="s">
        <v>85</v>
      </c>
      <c r="E11" s="33" t="s">
        <v>86</v>
      </c>
      <c r="F11" s="33"/>
      <c r="G11" s="34"/>
      <c r="H11" s="34"/>
      <c r="I11" s="35"/>
      <c r="J11" s="36"/>
      <c r="K11" s="37"/>
    </row>
    <row r="12" ht="20" customHeight="1" spans="2:11">
      <c r="B12" s="30"/>
      <c r="C12" s="31"/>
      <c r="D12" s="38"/>
      <c r="E12" s="33" t="s">
        <v>86</v>
      </c>
      <c r="F12" s="33"/>
      <c r="G12" s="34">
        <v>0</v>
      </c>
      <c r="H12" s="34">
        <v>0</v>
      </c>
      <c r="I12" s="35"/>
      <c r="J12" s="36"/>
      <c r="K12" s="37"/>
    </row>
    <row r="13" ht="20" customHeight="1" spans="2:11">
      <c r="B13" s="30"/>
      <c r="C13" s="31"/>
      <c r="D13" s="38"/>
      <c r="E13" s="33" t="s">
        <v>87</v>
      </c>
      <c r="F13" s="33"/>
      <c r="G13" s="34">
        <v>0</v>
      </c>
      <c r="H13" s="34">
        <v>0</v>
      </c>
      <c r="I13" s="35"/>
      <c r="J13" s="36"/>
      <c r="K13" s="37"/>
    </row>
    <row r="14" ht="20" customHeight="1" spans="2:11">
      <c r="B14" s="30"/>
      <c r="C14" s="31"/>
      <c r="D14" s="38"/>
      <c r="E14" s="30" t="s">
        <v>87</v>
      </c>
      <c r="F14" s="31"/>
      <c r="G14" s="34">
        <v>0</v>
      </c>
      <c r="H14" s="34">
        <v>0</v>
      </c>
      <c r="I14" s="35"/>
      <c r="J14" s="36"/>
      <c r="K14" s="37"/>
    </row>
    <row r="15" ht="20" customHeight="1" spans="2:11">
      <c r="B15" s="30"/>
      <c r="C15" s="31"/>
      <c r="D15" s="38"/>
      <c r="E15" s="30" t="s">
        <v>87</v>
      </c>
      <c r="F15" s="31"/>
      <c r="G15" s="34">
        <v>0</v>
      </c>
      <c r="H15" s="34"/>
      <c r="I15" s="35"/>
      <c r="J15" s="36"/>
      <c r="K15" s="37"/>
    </row>
    <row r="16" ht="20" customHeight="1" spans="2:11">
      <c r="B16" s="30">
        <v>3</v>
      </c>
      <c r="C16" s="31"/>
      <c r="D16" s="38"/>
      <c r="E16" s="30" t="s">
        <v>87</v>
      </c>
      <c r="F16" s="31"/>
      <c r="G16" s="34">
        <v>0</v>
      </c>
      <c r="H16" s="34"/>
      <c r="I16" s="35"/>
      <c r="J16" s="36"/>
      <c r="K16" s="37"/>
    </row>
    <row r="17" ht="20" customHeight="1" spans="1:11">
      <c r="B17" s="30">
        <v>4</v>
      </c>
      <c r="C17" s="31"/>
      <c r="D17" s="38"/>
      <c r="E17" s="30" t="s">
        <v>87</v>
      </c>
      <c r="F17" s="31"/>
      <c r="G17" s="34">
        <v>0</v>
      </c>
      <c r="H17" s="34"/>
      <c r="I17" s="35"/>
      <c r="J17" s="36"/>
      <c r="K17" s="37"/>
    </row>
    <row r="18" ht="20" customHeight="1" spans="1:11">
      <c r="B18" s="30">
        <v>5</v>
      </c>
      <c r="C18" s="31"/>
      <c r="D18" s="32" t="s">
        <v>41</v>
      </c>
      <c r="E18" s="33"/>
      <c r="F18" s="33"/>
      <c r="G18" s="34">
        <v>0</v>
      </c>
      <c r="H18" s="34"/>
      <c r="I18" s="35"/>
      <c r="J18" s="36"/>
      <c r="K18" s="37"/>
    </row>
    <row r="19" ht="20" customHeight="1" spans="1:11">
      <c r="B19" s="30">
        <v>6</v>
      </c>
      <c r="C19" s="31"/>
      <c r="D19" s="38"/>
      <c r="E19" s="33"/>
      <c r="F19" s="33"/>
      <c r="G19" s="34">
        <v>0</v>
      </c>
      <c r="H19" s="34"/>
      <c r="I19" s="35"/>
      <c r="J19" s="36"/>
      <c r="K19" s="37"/>
    </row>
    <row r="20" ht="20" customHeight="1" spans="1:11">
      <c r="B20" s="30">
        <v>7</v>
      </c>
      <c r="C20" s="31"/>
      <c r="D20" s="39"/>
      <c r="E20" s="33"/>
      <c r="F20" s="33"/>
      <c r="G20" s="34">
        <v>0</v>
      </c>
      <c r="H20" s="34"/>
      <c r="I20" s="35"/>
      <c r="J20" s="36"/>
      <c r="K20" s="37"/>
    </row>
    <row r="21" ht="20" customHeight="1" spans="1:11">
      <c r="B21" s="27" t="s">
        <v>56</v>
      </c>
      <c r="C21" s="40"/>
      <c r="D21" s="40"/>
      <c r="E21" s="40"/>
      <c r="F21" s="28"/>
      <c r="G21" s="41">
        <f>SUM(G11:G20)</f>
        <v>0</v>
      </c>
      <c r="H21" s="41">
        <f>SUM(H11:H20)</f>
        <v>0</v>
      </c>
      <c r="I21" s="42">
        <f>SUM(I11:J20)</f>
        <v>0</v>
      </c>
      <c r="J21" s="43"/>
      <c r="K21" s="44"/>
    </row>
    <row r="22" ht="20" customHeight="1" spans="1:11">
      <c r="B22" s="24"/>
      <c r="C22" s="24"/>
      <c r="D22" s="24"/>
      <c r="E22" s="24"/>
      <c r="F22" s="24"/>
      <c r="G22" s="24"/>
      <c r="H22" s="24"/>
      <c r="I22" s="24"/>
      <c r="J22" s="45"/>
      <c r="K22" s="24"/>
    </row>
    <row r="23" ht="20" customHeight="1" spans="1:11">
      <c r="B23" s="29" t="s">
        <v>82</v>
      </c>
      <c r="C23" s="29"/>
      <c r="D23" s="29"/>
      <c r="E23" s="29"/>
      <c r="F23" s="29"/>
      <c r="G23" s="29" t="s">
        <v>88</v>
      </c>
      <c r="H23" s="29"/>
      <c r="I23" s="29"/>
      <c r="J23" s="29"/>
      <c r="K23" s="29" t="s">
        <v>89</v>
      </c>
    </row>
    <row r="24" ht="20" customHeight="1" spans="1:11">
      <c r="B24" s="46">
        <f>H21</f>
        <v>0</v>
      </c>
      <c r="C24" s="46"/>
      <c r="D24" s="46"/>
      <c r="E24" s="46"/>
      <c r="F24" s="46"/>
      <c r="G24" s="46">
        <f>I21</f>
        <v>0</v>
      </c>
      <c r="H24" s="46"/>
      <c r="I24" s="46"/>
      <c r="J24" s="46"/>
      <c r="K24" s="47">
        <f>SUM(B24:J24)</f>
        <v>0</v>
      </c>
    </row>
    <row r="25" ht="20" customHeight="1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0" customHeight="1" spans="1:11">
      <c r="B26" s="24" t="s">
        <v>90</v>
      </c>
      <c r="C26" s="24"/>
      <c r="D26" s="24"/>
      <c r="E26" s="24"/>
      <c r="F26" s="24" t="s">
        <v>63</v>
      </c>
      <c r="G26" s="24" t="s">
        <v>91</v>
      </c>
      <c r="H26" s="24"/>
      <c r="I26" s="24"/>
      <c r="J26" s="24" t="s">
        <v>65</v>
      </c>
      <c r="K26" s="24"/>
    </row>
    <row r="29" ht="20.4" spans="1:11">
      <c r="A29" s="2" t="s">
        <v>92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1:11">
      <c r="B31" s="5"/>
      <c r="C31" s="6"/>
      <c r="D31" s="7" t="s">
        <v>67</v>
      </c>
      <c r="E31" s="7"/>
      <c r="F31" s="8" t="s">
        <v>68</v>
      </c>
      <c r="G31" s="8"/>
      <c r="H31" s="7" t="s">
        <v>69</v>
      </c>
      <c r="I31" s="6"/>
      <c r="J31" s="8" t="s">
        <v>93</v>
      </c>
      <c r="K31" s="9"/>
    </row>
    <row r="32" ht="20" customHeight="1" spans="1:11">
      <c r="B32" s="10"/>
      <c r="C32" s="11"/>
      <c r="D32" s="12" t="s">
        <v>70</v>
      </c>
      <c r="E32" s="12"/>
      <c r="F32" s="13" t="s">
        <v>71</v>
      </c>
      <c r="G32" s="13"/>
      <c r="H32" s="12" t="s">
        <v>72</v>
      </c>
      <c r="I32" s="11"/>
      <c r="J32" s="13" t="s">
        <v>94</v>
      </c>
      <c r="K32" s="14"/>
    </row>
    <row r="33" ht="20" customHeight="1" spans="2:11">
      <c r="B33" s="10"/>
      <c r="C33" s="11"/>
      <c r="D33" s="12" t="s">
        <v>74</v>
      </c>
      <c r="E33" s="12"/>
      <c r="F33" s="15">
        <v>44444</v>
      </c>
      <c r="G33" s="13"/>
      <c r="H33" s="12" t="s">
        <v>76</v>
      </c>
      <c r="I33" s="16"/>
      <c r="J33" s="17" t="s">
        <v>77</v>
      </c>
      <c r="K33" s="14"/>
    </row>
    <row r="34" ht="20" customHeight="1" spans="2:11">
      <c r="B34" s="18"/>
      <c r="C34" s="19"/>
      <c r="D34" s="20"/>
      <c r="E34" s="20"/>
      <c r="F34" s="21"/>
      <c r="G34" s="21"/>
      <c r="H34" s="20" t="s">
        <v>78</v>
      </c>
      <c r="I34" s="22"/>
      <c r="J34" s="21"/>
      <c r="K34" s="23"/>
    </row>
    <row r="35" ht="20" customHeight="1"/>
    <row r="36" ht="20" customHeight="1" spans="2:11">
      <c r="B36" s="33"/>
      <c r="C36" s="33"/>
      <c r="D36" s="48" t="s">
        <v>95</v>
      </c>
      <c r="E36" s="33" t="s">
        <v>96</v>
      </c>
      <c r="F36" s="33"/>
      <c r="G36" s="34" t="s">
        <v>97</v>
      </c>
      <c r="H36" s="34" t="s">
        <v>98</v>
      </c>
      <c r="I36" s="34" t="s">
        <v>56</v>
      </c>
      <c r="J36" s="34"/>
      <c r="K36" s="49" t="s">
        <v>84</v>
      </c>
    </row>
    <row r="37" ht="25.25" customHeight="1" spans="2:11">
      <c r="B37" s="50">
        <v>1</v>
      </c>
      <c r="C37" s="51"/>
      <c r="D37" s="52" t="s">
        <v>99</v>
      </c>
      <c r="E37" s="53" t="s">
        <v>100</v>
      </c>
      <c r="F37" s="33"/>
      <c r="G37" s="34">
        <v>200</v>
      </c>
      <c r="H37" s="34">
        <v>1</v>
      </c>
      <c r="I37" s="35">
        <f>G37*H37</f>
        <v>200</v>
      </c>
      <c r="J37" s="36"/>
      <c r="K37" s="54"/>
    </row>
    <row r="38" ht="25.25" customHeight="1" spans="2:11">
      <c r="B38" s="55"/>
      <c r="C38" s="56"/>
      <c r="D38" s="57"/>
      <c r="E38" s="58"/>
      <c r="F38" s="58"/>
      <c r="G38" s="34"/>
      <c r="H38" s="34"/>
      <c r="I38" s="35"/>
      <c r="J38" s="36"/>
      <c r="K38" s="59"/>
    </row>
    <row r="39" ht="25.25" customHeight="1" spans="2:11">
      <c r="B39" s="55"/>
      <c r="C39" s="56"/>
      <c r="D39" s="57"/>
      <c r="E39" s="58"/>
      <c r="F39" s="58"/>
      <c r="G39" s="34"/>
      <c r="H39" s="34"/>
      <c r="I39" s="35"/>
      <c r="J39" s="36"/>
      <c r="K39" s="59"/>
    </row>
    <row r="40" ht="25.25" customHeight="1" spans="2:11">
      <c r="B40" s="60"/>
      <c r="C40" s="61"/>
      <c r="D40" s="57"/>
      <c r="E40" s="58"/>
      <c r="F40" s="58"/>
      <c r="G40" s="34"/>
      <c r="H40" s="34"/>
      <c r="I40" s="35"/>
      <c r="J40" s="36"/>
      <c r="K40" s="62"/>
    </row>
    <row r="41" ht="20" customHeight="1" spans="2:11">
      <c r="B41" s="27" t="s">
        <v>56</v>
      </c>
      <c r="C41" s="40"/>
      <c r="D41" s="40"/>
      <c r="E41" s="40"/>
      <c r="F41" s="28"/>
      <c r="G41" s="41"/>
      <c r="H41" s="41">
        <f>SUM(H22:H40)</f>
        <v>1</v>
      </c>
      <c r="I41" s="42">
        <f>SUM(I37:J40)</f>
        <v>200</v>
      </c>
      <c r="J41" s="43"/>
      <c r="K41" s="44"/>
    </row>
    <row r="42" ht="20" customHeight="1" spans="2:11">
      <c r="B42" s="24" t="s">
        <v>90</v>
      </c>
      <c r="C42" s="24"/>
      <c r="D42" s="24"/>
      <c r="E42" s="24"/>
      <c r="F42" s="24" t="s">
        <v>63</v>
      </c>
      <c r="G42" s="24" t="s">
        <v>91</v>
      </c>
      <c r="H42" s="24"/>
      <c r="I42" s="24"/>
      <c r="J42" s="24" t="s">
        <v>65</v>
      </c>
      <c r="K42" s="2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2014-04-19T16:52:00Z</dcterms:created>
  <cp:lastPrinted>2020-09-13T10:15:00Z</cp:lastPrinted>
  <dcterms:modified xsi:type="dcterms:W3CDTF">2025-12-12T16:51:45Z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CE9BBF4BC03ECB462AE13A69C6CF2AF0_43</vt:lpwstr>
  </property>
  <property fmtid="{D5CDD505-2E9C-101B-9397-08002B2CF9AE}" pid="4" name="CalculationRule">
    <vt:i4>0</vt:i4>
  </property>
</Properties>
</file>