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员工差旅明细!$A$1:$K$42</definedName>
  </definedNames>
  <calcPr calcId="144525" concurrentCalc="0"/>
</workbook>
</file>

<file path=xl/calcChain.xml><?xml version="1.0" encoding="utf-8"?>
<calcChain xmlns="http://schemas.openxmlformats.org/spreadsheetml/2006/main">
  <c r="I37" i="2" l="1"/>
  <c r="I38" i="2"/>
  <c r="I39" i="2"/>
  <c r="I40" i="2"/>
  <c r="I36" i="2"/>
  <c r="I35" i="2"/>
  <c r="I19" i="2"/>
  <c r="G22" i="2"/>
  <c r="H19" i="2"/>
  <c r="B22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29" i="2"/>
  <c r="H41" i="2"/>
  <c r="H61" i="3"/>
  <c r="I41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H62" i="3"/>
  <c r="C67" i="3"/>
  <c r="I67" i="3"/>
  <c r="K22" i="2"/>
</calcChain>
</file>

<file path=xl/sharedStrings.xml><?xml version="1.0" encoding="utf-8"?>
<sst xmlns="http://schemas.openxmlformats.org/spreadsheetml/2006/main" count="126" uniqueCount="110">
  <si>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</si>
  <si>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</si>
  <si>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</si>
  <si>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</si>
  <si>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</si>
  <si>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</si>
  <si>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</si>
  <si>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</si>
  <si>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</si>
  <si>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</si>
  <si>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</si>
  <si>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</si>
  <si>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</si>
  <si>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</si>
  <si>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</si>
  <si>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</si>
  <si>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</si>
  <si>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</si>
  <si>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</si>
  <si>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</si>
  <si>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</si>
  <si>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</si>
  <si>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</si>
  <si>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</si>
  <si>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</si>
  <si>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</si>
  <si>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</si>
  <si>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</si>
  <si>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</si>
  <si>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</si>
  <si>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</si>
  <si>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</si>
  <si>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</si>
  <si>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</si>
  <si>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</si>
  <si>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</si>
  <si>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</si>
  <si>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</si>
  <si>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</si>
  <si>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</si>
  <si>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</si>
  <si>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</si>
  <si>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</si>
  <si>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</si>
  <si>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</si>
  <si>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</si>
  <si>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</si>
  <si>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</si>
  <si>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</si>
  <si>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</si>
  <si>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</si>
  <si>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</si>
  <si>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</si>
  <si>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</si>
  <si>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</si>
  <si>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</si>
  <si>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</si>
  <si>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</si>
  <si>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</si>
  <si>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</si>
  <si>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</si>
  <si>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</si>
  <si>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</si>
  <si>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</si>
  <si>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</si>
  <si>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</si>
  <si>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</si>
  <si>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</si>
  <si>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</si>
  <si>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</si>
  <si>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</si>
  <si>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</si>
  <si>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</si>
  <si>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</si>
  <si>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</si>
  <si>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</si>
  <si>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</si>
  <si>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</si>
  <si>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</si>
  <si>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</si>
  <si>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</si>
  <si>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</si>
  <si>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</si>
  <si>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</si>
  <si>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</si>
  <si>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</si>
  <si>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</si>
  <si>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</si>
  <si>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</si>
  <si>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HMEA-191028-STY235</t>
    <phoneticPr fontId="1" type="noConversion"/>
  </si>
  <si>
    <t xml:space="preserve"> </t>
    <phoneticPr fontId="1" type="noConversion"/>
  </si>
  <si>
    <t>广州</t>
    <phoneticPr fontId="1" type="noConversion"/>
  </si>
  <si>
    <t>20191117-19</t>
    <phoneticPr fontId="1" type="noConversion"/>
  </si>
  <si>
    <t>2019.11.22</t>
    <phoneticPr fontId="1" type="noConversion"/>
  </si>
  <si>
    <t>交通费</t>
    <phoneticPr fontId="1" type="noConversion"/>
  </si>
  <si>
    <t>北京机场往返家</t>
    <phoneticPr fontId="1" type="noConversion"/>
  </si>
  <si>
    <t>交通费</t>
    <phoneticPr fontId="1" type="noConversion"/>
  </si>
  <si>
    <t>广州部分交通费</t>
    <phoneticPr fontId="1" type="noConversion"/>
  </si>
  <si>
    <t>门票及车费</t>
    <phoneticPr fontId="1" type="noConversion"/>
  </si>
  <si>
    <t>其他</t>
    <phoneticPr fontId="1" type="noConversion"/>
  </si>
  <si>
    <t>餐费</t>
    <phoneticPr fontId="1" type="noConversion"/>
  </si>
  <si>
    <t>餐费</t>
    <phoneticPr fontId="1" type="noConversion"/>
  </si>
  <si>
    <t>11.17我，三众秀华姐餐费</t>
    <phoneticPr fontId="1" type="noConversion"/>
  </si>
  <si>
    <t>11.18-19我餐费</t>
    <phoneticPr fontId="1" type="noConversion"/>
  </si>
  <si>
    <t>广州</t>
    <phoneticPr fontId="1" type="noConversion"/>
  </si>
  <si>
    <t>20191118-19</t>
    <phoneticPr fontId="1" type="noConversion"/>
  </si>
  <si>
    <t>成都</t>
    <phoneticPr fontId="1" type="noConversion"/>
  </si>
  <si>
    <t>20191104-6</t>
    <phoneticPr fontId="1" type="noConversion"/>
  </si>
  <si>
    <t>宁波</t>
    <phoneticPr fontId="1" type="noConversion"/>
  </si>
  <si>
    <t>广州，成都，宁波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</si>
</sst>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68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85</v>
      </c>
      <c r="I4" s="94"/>
      <c r="J4" s="94" t="s">
        <v>86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40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v>0</v>
      </c>
      <c r="I8" s="2"/>
      <c r="J8" s="99" t="s">
        <v>67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ref="H9:H49" si="0">F9+G9</f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43</v>
      </c>
      <c r="C14" s="100">
        <v>13000</v>
      </c>
      <c r="D14" s="77">
        <v>1</v>
      </c>
      <c r="E14" s="100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8" t="s">
        <v>59</v>
      </c>
    </row>
    <row r="15" spans="1:12" ht="21" customHeight="1" x14ac:dyDescent="0.25">
      <c r="A15" s="79"/>
      <c r="B15" s="82"/>
      <c r="C15" s="101"/>
      <c r="D15" s="79"/>
      <c r="E15" s="101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9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90"/>
    </row>
    <row r="17" spans="1:10" ht="21" customHeight="1" x14ac:dyDescent="0.25">
      <c r="A17" s="74">
        <v>3</v>
      </c>
      <c r="B17" s="73" t="s">
        <v>45</v>
      </c>
      <c r="C17" s="75">
        <v>3000</v>
      </c>
      <c r="D17" s="76">
        <v>1</v>
      </c>
      <c r="E17" s="75">
        <v>3000</v>
      </c>
      <c r="F17" s="36">
        <v>0</v>
      </c>
      <c r="G17" s="36">
        <v>0</v>
      </c>
      <c r="H17" s="36">
        <f t="shared" si="0"/>
        <v>0</v>
      </c>
      <c r="I17" s="2"/>
      <c r="J17" s="91" t="s">
        <v>60</v>
      </c>
    </row>
    <row r="18" spans="1:10" ht="21" customHeight="1" x14ac:dyDescent="0.25">
      <c r="A18" s="74"/>
      <c r="B18" s="73"/>
      <c r="C18" s="75"/>
      <c r="D18" s="76"/>
      <c r="E18" s="75"/>
      <c r="F18" s="36">
        <v>0</v>
      </c>
      <c r="G18" s="36">
        <v>0</v>
      </c>
      <c r="H18" s="36">
        <f t="shared" si="0"/>
        <v>0</v>
      </c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61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48</v>
      </c>
      <c r="C25" s="100">
        <v>4000</v>
      </c>
      <c r="D25" s="77">
        <v>1</v>
      </c>
      <c r="E25" s="10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8" t="s">
        <v>62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1">
        <v>0</v>
      </c>
      <c r="H26" s="51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1">
        <v>0</v>
      </c>
      <c r="H27" s="51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1">
        <v>0</v>
      </c>
      <c r="G28" s="51">
        <v>0</v>
      </c>
      <c r="H28" s="51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1">
        <v>0</v>
      </c>
      <c r="G29" s="51">
        <v>0</v>
      </c>
      <c r="H29" s="51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1">
        <v>0</v>
      </c>
      <c r="G30" s="51">
        <v>0</v>
      </c>
      <c r="H30" s="51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1">
        <v>0</v>
      </c>
      <c r="G31" s="51">
        <v>0</v>
      </c>
      <c r="H31" s="51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 t="shared" ref="H32" si="8">F32+G32</f>
        <v>0</v>
      </c>
      <c r="I32" s="2"/>
      <c r="J32" s="89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49</v>
      </c>
      <c r="C34" s="75">
        <v>0</v>
      </c>
      <c r="D34" s="76"/>
      <c r="E34" s="7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63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50</v>
      </c>
      <c r="C39" s="75">
        <v>0</v>
      </c>
      <c r="D39" s="76"/>
      <c r="E39" s="7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64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3"/>
    </row>
    <row r="47" spans="1:10" ht="21" customHeight="1" x14ac:dyDescent="0.25">
      <c r="A47" s="74">
        <v>9</v>
      </c>
      <c r="B47" s="73" t="s">
        <v>52</v>
      </c>
      <c r="C47" s="75">
        <v>0</v>
      </c>
      <c r="D47" s="76"/>
      <c r="E47" s="7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65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 t="shared" si="2"/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9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9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9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9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3">
        <v>0</v>
      </c>
      <c r="G57" s="53">
        <v>0</v>
      </c>
      <c r="H57" s="53">
        <f t="shared" si="19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9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4">
        <v>0</v>
      </c>
      <c r="G59" s="54">
        <v>0</v>
      </c>
      <c r="H59" s="54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4">
        <v>0</v>
      </c>
      <c r="G60" s="54">
        <v>0</v>
      </c>
      <c r="H60" s="54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6395.2099999999991</v>
      </c>
      <c r="D67" s="84"/>
      <c r="E67" s="84">
        <f>F62</f>
        <v>6395.2099999999991</v>
      </c>
      <c r="F67" s="84"/>
      <c r="G67" s="84">
        <v>0</v>
      </c>
      <c r="H67" s="84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7" zoomScale="80" zoomScaleNormal="80" workbookViewId="0">
      <selection activeCell="G11" sqref="G11:G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4" ht="17.399999999999999" x14ac:dyDescent="0.25">
      <c r="B3" s="68" t="s">
        <v>66</v>
      </c>
      <c r="C3" s="68"/>
      <c r="D3" s="68"/>
      <c r="E3" s="68"/>
      <c r="F3" s="68"/>
      <c r="G3" s="68"/>
      <c r="H3" s="68"/>
      <c r="I3" s="68"/>
      <c r="J3" s="68"/>
      <c r="K3" s="68"/>
    </row>
    <row r="4" spans="2:14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4" ht="20.100000000000001" customHeight="1" x14ac:dyDescent="0.25">
      <c r="B5" s="7"/>
      <c r="C5" s="8"/>
      <c r="D5" s="46" t="s">
        <v>19</v>
      </c>
      <c r="E5" s="46"/>
      <c r="F5" s="125" t="s">
        <v>81</v>
      </c>
      <c r="G5" s="125"/>
      <c r="H5" s="46" t="s">
        <v>20</v>
      </c>
      <c r="I5" s="8"/>
      <c r="J5" s="125" t="s">
        <v>84</v>
      </c>
      <c r="K5" s="126"/>
    </row>
    <row r="6" spans="2:14" ht="20.100000000000001" customHeight="1" x14ac:dyDescent="0.25">
      <c r="B6" s="9"/>
      <c r="C6" s="10"/>
      <c r="D6" s="11" t="s">
        <v>21</v>
      </c>
      <c r="E6" s="11"/>
      <c r="F6" s="127" t="s">
        <v>91</v>
      </c>
      <c r="G6" s="127"/>
      <c r="H6" s="11" t="s">
        <v>22</v>
      </c>
      <c r="I6" s="10"/>
      <c r="J6" s="127" t="s">
        <v>82</v>
      </c>
      <c r="K6" s="128"/>
    </row>
    <row r="7" spans="2:14" ht="20.100000000000001" customHeight="1" x14ac:dyDescent="0.25">
      <c r="B7" s="9"/>
      <c r="C7" s="10"/>
      <c r="D7" s="11" t="s">
        <v>23</v>
      </c>
      <c r="E7" s="11"/>
      <c r="F7" s="127" t="s">
        <v>92</v>
      </c>
      <c r="G7" s="127"/>
      <c r="H7" s="11" t="s">
        <v>24</v>
      </c>
      <c r="I7" s="12"/>
      <c r="J7" s="127" t="s">
        <v>93</v>
      </c>
      <c r="K7" s="128"/>
    </row>
    <row r="8" spans="2:14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3" t="s">
        <v>89</v>
      </c>
      <c r="K8" s="104"/>
    </row>
    <row r="9" spans="2:14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4" ht="20.100000000000001" customHeight="1" x14ac:dyDescent="0.25">
      <c r="B10" s="114" t="s">
        <v>25</v>
      </c>
      <c r="C10" s="115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4" ht="20.100000000000001" customHeight="1" x14ac:dyDescent="0.25">
      <c r="B11" s="114">
        <v>1</v>
      </c>
      <c r="C11" s="115"/>
      <c r="D11" s="110" t="s">
        <v>32</v>
      </c>
      <c r="E11" s="112" t="s">
        <v>94</v>
      </c>
      <c r="F11" s="113"/>
      <c r="G11" s="58">
        <v>271.54000000000002</v>
      </c>
      <c r="H11" s="58">
        <v>271.54000000000002</v>
      </c>
      <c r="I11" s="112"/>
      <c r="J11" s="113"/>
      <c r="K11" s="20" t="s">
        <v>95</v>
      </c>
    </row>
    <row r="12" spans="2:14" ht="20.100000000000001" customHeight="1" x14ac:dyDescent="0.25">
      <c r="B12" s="114">
        <v>2</v>
      </c>
      <c r="C12" s="115"/>
      <c r="D12" s="111"/>
      <c r="E12" s="112" t="s">
        <v>96</v>
      </c>
      <c r="F12" s="113"/>
      <c r="G12" s="57">
        <v>828.17</v>
      </c>
      <c r="H12" s="60">
        <v>794.17</v>
      </c>
      <c r="I12" s="118">
        <v>34</v>
      </c>
      <c r="J12" s="119"/>
      <c r="K12" s="25" t="s">
        <v>97</v>
      </c>
    </row>
    <row r="13" spans="2:14" ht="20.100000000000001" customHeight="1" x14ac:dyDescent="0.25">
      <c r="B13" s="114">
        <v>3</v>
      </c>
      <c r="C13" s="115"/>
      <c r="D13" s="111"/>
      <c r="E13" s="112" t="s">
        <v>99</v>
      </c>
      <c r="F13" s="113"/>
      <c r="G13" s="56">
        <v>90</v>
      </c>
      <c r="H13" s="59">
        <v>90</v>
      </c>
      <c r="I13" s="118"/>
      <c r="J13" s="119"/>
      <c r="K13" s="61" t="s">
        <v>98</v>
      </c>
    </row>
    <row r="14" spans="2:14" ht="20.100000000000001" customHeight="1" x14ac:dyDescent="0.25">
      <c r="B14" s="114">
        <v>4</v>
      </c>
      <c r="C14" s="115"/>
      <c r="D14" s="111"/>
      <c r="E14" s="112" t="s">
        <v>100</v>
      </c>
      <c r="F14" s="113"/>
      <c r="G14" s="55">
        <v>110</v>
      </c>
      <c r="H14" s="55">
        <v>20.5</v>
      </c>
      <c r="I14" s="118">
        <v>89.5</v>
      </c>
      <c r="J14" s="119"/>
      <c r="K14" s="20" t="s">
        <v>102</v>
      </c>
    </row>
    <row r="15" spans="2:14" ht="20.100000000000001" customHeight="1" x14ac:dyDescent="0.25">
      <c r="B15" s="64"/>
      <c r="C15" s="65"/>
      <c r="D15" s="111"/>
      <c r="E15" s="116" t="s">
        <v>101</v>
      </c>
      <c r="F15" s="117"/>
      <c r="G15" s="55">
        <v>135</v>
      </c>
      <c r="H15" s="55">
        <v>48</v>
      </c>
      <c r="I15" s="118">
        <v>87</v>
      </c>
      <c r="J15" s="119"/>
      <c r="K15" s="20" t="s">
        <v>103</v>
      </c>
      <c r="N15" t="s">
        <v>90</v>
      </c>
    </row>
    <row r="16" spans="2:14" ht="20.100000000000001" customHeight="1" x14ac:dyDescent="0.25">
      <c r="B16" s="64"/>
      <c r="C16" s="65"/>
      <c r="D16" s="111"/>
      <c r="E16" s="116"/>
      <c r="F16" s="117"/>
      <c r="G16" s="55"/>
      <c r="H16" s="55"/>
      <c r="I16" s="118"/>
      <c r="J16" s="119"/>
      <c r="K16" s="20"/>
    </row>
    <row r="17" spans="1:11" ht="20.399999999999999" customHeight="1" x14ac:dyDescent="0.25">
      <c r="B17" s="114">
        <v>7</v>
      </c>
      <c r="C17" s="115"/>
      <c r="D17" s="111"/>
      <c r="E17" s="116"/>
      <c r="F17" s="117"/>
      <c r="G17" s="62"/>
      <c r="H17" s="62"/>
      <c r="I17" s="120"/>
      <c r="J17" s="121"/>
      <c r="K17" s="63"/>
    </row>
    <row r="18" spans="1:11" ht="20.399999999999999" customHeight="1" x14ac:dyDescent="0.25">
      <c r="B18" s="114">
        <v>8</v>
      </c>
      <c r="C18" s="115"/>
      <c r="D18" s="111"/>
      <c r="E18" s="116"/>
      <c r="F18" s="117"/>
      <c r="G18" s="57"/>
      <c r="H18" s="57"/>
      <c r="I18" s="118"/>
      <c r="J18" s="119"/>
      <c r="K18" s="63"/>
    </row>
    <row r="19" spans="1:11" ht="20.100000000000001" customHeight="1" x14ac:dyDescent="0.25">
      <c r="B19" s="107" t="s">
        <v>33</v>
      </c>
      <c r="C19" s="108"/>
      <c r="D19" s="108"/>
      <c r="E19" s="108"/>
      <c r="F19" s="109"/>
      <c r="G19" s="21">
        <f>SUM(G11:G18)</f>
        <v>1434.71</v>
      </c>
      <c r="H19" s="21">
        <f>SUM(H11:H18)</f>
        <v>1224.21</v>
      </c>
      <c r="I19" s="105">
        <f>SUM(I11:J18)</f>
        <v>210.5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9" t="s">
        <v>29</v>
      </c>
      <c r="C21" s="129"/>
      <c r="D21" s="129"/>
      <c r="E21" s="129"/>
      <c r="F21" s="129"/>
      <c r="G21" s="129" t="s">
        <v>34</v>
      </c>
      <c r="H21" s="129"/>
      <c r="I21" s="129"/>
      <c r="J21" s="129"/>
      <c r="K21" s="17" t="s">
        <v>35</v>
      </c>
    </row>
    <row r="22" spans="1:11" ht="20.100000000000001" customHeight="1" x14ac:dyDescent="0.25">
      <c r="B22" s="130">
        <f>H19</f>
        <v>1224.21</v>
      </c>
      <c r="C22" s="130"/>
      <c r="D22" s="130"/>
      <c r="E22" s="130"/>
      <c r="F22" s="130"/>
      <c r="G22" s="130">
        <f>I19</f>
        <v>210.5</v>
      </c>
      <c r="H22" s="130"/>
      <c r="I22" s="130"/>
      <c r="J22" s="130"/>
      <c r="K22" s="24">
        <f>SUM(B22:J22)</f>
        <v>1434.71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8" t="s">
        <v>74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5" t="str">
        <f>F5</f>
        <v>张维</v>
      </c>
      <c r="G29" s="125"/>
      <c r="H29" s="46" t="s">
        <v>20</v>
      </c>
      <c r="I29" s="8"/>
      <c r="J29" s="125" t="str">
        <f>J5</f>
        <v>业务</v>
      </c>
      <c r="K29" s="126"/>
    </row>
    <row r="30" spans="1:11" ht="20.100000000000001" customHeight="1" x14ac:dyDescent="0.25">
      <c r="B30" s="9"/>
      <c r="C30" s="10"/>
      <c r="D30" s="11" t="s">
        <v>21</v>
      </c>
      <c r="E30" s="11"/>
      <c r="F30" s="127" t="s">
        <v>109</v>
      </c>
      <c r="G30" s="127"/>
      <c r="H30" s="11" t="s">
        <v>22</v>
      </c>
      <c r="I30" s="10"/>
      <c r="J30" s="127" t="str">
        <f>J6</f>
        <v>汽车6部</v>
      </c>
      <c r="K30" s="128"/>
    </row>
    <row r="31" spans="1:11" ht="20.100000000000001" customHeight="1" x14ac:dyDescent="0.25">
      <c r="B31" s="9"/>
      <c r="C31" s="10"/>
      <c r="D31" s="11" t="s">
        <v>23</v>
      </c>
      <c r="E31" s="11"/>
      <c r="F31" s="127" t="str">
        <f>F7</f>
        <v>20191117-19</v>
      </c>
      <c r="G31" s="127"/>
      <c r="H31" s="11" t="s">
        <v>24</v>
      </c>
      <c r="I31" s="12"/>
      <c r="J31" s="127" t="str">
        <f>J7</f>
        <v>2019.11.22</v>
      </c>
      <c r="K31" s="128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HMEA-191028-STY235</v>
      </c>
      <c r="K32" s="104"/>
    </row>
    <row r="33" spans="2:11" ht="20.100000000000001" customHeight="1" x14ac:dyDescent="0.25"/>
    <row r="34" spans="2:11" ht="20.100000000000001" customHeight="1" x14ac:dyDescent="0.25">
      <c r="B34" s="123"/>
      <c r="C34" s="123"/>
      <c r="D34" s="44" t="s">
        <v>79</v>
      </c>
      <c r="E34" s="123" t="s">
        <v>80</v>
      </c>
      <c r="F34" s="123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 x14ac:dyDescent="0.25">
      <c r="B35" s="123">
        <v>1</v>
      </c>
      <c r="C35" s="123"/>
      <c r="D35" s="43" t="s">
        <v>91</v>
      </c>
      <c r="E35" s="123">
        <v>20191117</v>
      </c>
      <c r="F35" s="123"/>
      <c r="G35" s="66">
        <v>200</v>
      </c>
      <c r="H35" s="66">
        <v>1</v>
      </c>
      <c r="I35" s="118">
        <f>G35*H35</f>
        <v>200</v>
      </c>
      <c r="J35" s="119"/>
      <c r="K35" s="25"/>
    </row>
    <row r="36" spans="2:11" ht="20.100000000000001" customHeight="1" x14ac:dyDescent="0.25">
      <c r="B36" s="123">
        <v>2</v>
      </c>
      <c r="C36" s="123"/>
      <c r="D36" s="43" t="s">
        <v>104</v>
      </c>
      <c r="E36" s="123" t="s">
        <v>105</v>
      </c>
      <c r="F36" s="123"/>
      <c r="G36" s="66">
        <v>100</v>
      </c>
      <c r="H36" s="66">
        <v>2</v>
      </c>
      <c r="I36" s="118">
        <f>G36*H36</f>
        <v>200</v>
      </c>
      <c r="J36" s="119"/>
      <c r="K36" s="25"/>
    </row>
    <row r="37" spans="2:11" ht="20.100000000000001" customHeight="1" x14ac:dyDescent="0.25">
      <c r="B37" s="123">
        <v>3</v>
      </c>
      <c r="C37" s="123"/>
      <c r="D37" s="43" t="s">
        <v>106</v>
      </c>
      <c r="E37" s="116" t="s">
        <v>107</v>
      </c>
      <c r="F37" s="117"/>
      <c r="G37" s="57">
        <v>100</v>
      </c>
      <c r="H37" s="57">
        <v>3</v>
      </c>
      <c r="I37" s="118">
        <f t="shared" ref="I37:I40" si="0">G37*H37</f>
        <v>300</v>
      </c>
      <c r="J37" s="119"/>
      <c r="K37" s="25"/>
    </row>
    <row r="38" spans="2:11" ht="20.100000000000001" customHeight="1" x14ac:dyDescent="0.25">
      <c r="B38" s="123">
        <v>4</v>
      </c>
      <c r="C38" s="123"/>
      <c r="D38" s="43" t="s">
        <v>108</v>
      </c>
      <c r="E38" s="116">
        <v>2019111013</v>
      </c>
      <c r="F38" s="117"/>
      <c r="G38" s="67">
        <v>100</v>
      </c>
      <c r="H38" s="67">
        <v>3</v>
      </c>
      <c r="I38" s="118">
        <f t="shared" si="0"/>
        <v>300</v>
      </c>
      <c r="J38" s="119"/>
      <c r="K38" s="25"/>
    </row>
    <row r="39" spans="2:11" ht="20.100000000000001" customHeight="1" x14ac:dyDescent="0.25">
      <c r="B39" s="123">
        <v>5</v>
      </c>
      <c r="C39" s="123"/>
      <c r="D39" s="43"/>
      <c r="E39" s="116"/>
      <c r="F39" s="117"/>
      <c r="G39" s="67"/>
      <c r="H39" s="67"/>
      <c r="I39" s="118">
        <f t="shared" si="0"/>
        <v>0</v>
      </c>
      <c r="J39" s="119"/>
      <c r="K39" s="25"/>
    </row>
    <row r="40" spans="2:11" ht="20.100000000000001" customHeight="1" x14ac:dyDescent="0.25">
      <c r="B40" s="123">
        <v>6</v>
      </c>
      <c r="C40" s="123"/>
      <c r="D40" s="43"/>
      <c r="E40" s="123"/>
      <c r="F40" s="123"/>
      <c r="G40" s="19"/>
      <c r="H40" s="19"/>
      <c r="I40" s="118">
        <f t="shared" si="0"/>
        <v>0</v>
      </c>
      <c r="J40" s="119"/>
      <c r="K40" s="25"/>
    </row>
    <row r="41" spans="2:11" ht="20.100000000000001" customHeight="1" x14ac:dyDescent="0.25">
      <c r="B41" s="107" t="s">
        <v>33</v>
      </c>
      <c r="C41" s="108"/>
      <c r="D41" s="108"/>
      <c r="E41" s="108"/>
      <c r="F41" s="109"/>
      <c r="G41" s="21"/>
      <c r="H41" s="21">
        <f>SUM(H20:H40)</f>
        <v>9</v>
      </c>
      <c r="I41" s="105">
        <f>SUM(I35:J40)</f>
        <v>1000</v>
      </c>
      <c r="J41" s="106"/>
      <c r="K41" s="22"/>
    </row>
    <row r="42" spans="2:11" ht="20.100000000000001" customHeight="1" x14ac:dyDescent="0.25">
      <c r="B42" s="15" t="s">
        <v>36</v>
      </c>
      <c r="C42" s="15"/>
      <c r="D42" s="52" t="s">
        <v>81</v>
      </c>
      <c r="E42" s="15"/>
      <c r="F42" s="15" t="s">
        <v>37</v>
      </c>
      <c r="G42" s="15" t="s">
        <v>38</v>
      </c>
      <c r="H42" s="15"/>
      <c r="I42" s="15"/>
      <c r="J42" s="15" t="s">
        <v>39</v>
      </c>
      <c r="K42" s="15"/>
    </row>
  </sheetData>
  <mergeCells count="71">
    <mergeCell ref="I11:J11"/>
    <mergeCell ref="B10:C10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A27:K27"/>
    <mergeCell ref="B17:C17"/>
    <mergeCell ref="B13:C13"/>
    <mergeCell ref="B14:C14"/>
    <mergeCell ref="E13:F13"/>
    <mergeCell ref="E15:F15"/>
    <mergeCell ref="E16:F16"/>
    <mergeCell ref="B21:F21"/>
    <mergeCell ref="G21:J21"/>
    <mergeCell ref="B41:F41"/>
    <mergeCell ref="I41:J41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I40:J40"/>
    <mergeCell ref="B37:C37"/>
    <mergeCell ref="E37:F37"/>
    <mergeCell ref="I37:J37"/>
    <mergeCell ref="J32:K32"/>
    <mergeCell ref="E40:F40"/>
    <mergeCell ref="B35:C35"/>
    <mergeCell ref="E35:F35"/>
    <mergeCell ref="E34:F34"/>
    <mergeCell ref="I34:J34"/>
    <mergeCell ref="B40:C40"/>
    <mergeCell ref="I35:J35"/>
    <mergeCell ref="B38:C38"/>
    <mergeCell ref="B39:C39"/>
    <mergeCell ref="I38:J38"/>
    <mergeCell ref="I39:J39"/>
    <mergeCell ref="E38:F38"/>
    <mergeCell ref="E39:F39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  <mergeCell ref="E11:F11"/>
    <mergeCell ref="I12:J12"/>
    <mergeCell ref="I15:J15"/>
    <mergeCell ref="I16:J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2019-11-28T09:15:34Z</cp:lastPrinted>
  <dcterms:created xsi:type="dcterms:W3CDTF">2014-04-15T08:52:03Z</dcterms:created>
  <dcterms:modified xsi:type="dcterms:W3CDTF">2019-11-28T09:15:50Z</dcterms:modified>
</cp:coreProperties>
</file>