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6.30 刘宁辉 乳腺微创护理培训班-桂林站\"/>
    </mc:Choice>
  </mc:AlternateContent>
  <xr:revisionPtr revIDLastSave="0" documentId="8_{BC15EC52-7D51-4EBB-AD58-9B315EB217D3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22" i="3" l="1"/>
  <c r="E24" i="3" s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17" i="3"/>
  <c r="E21" i="3"/>
  <c r="E14" i="3"/>
  <c r="E16" i="3"/>
  <c r="E13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13" i="3" s="1"/>
  <c r="H53" i="3" s="1"/>
  <c r="C58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 l="1"/>
  <c r="E53" i="3"/>
  <c r="A58" i="3" s="1"/>
  <c r="I58" i="3" s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<sst xmlns="http://schemas.openxmlformats.org/spreadsheetml/2006/main" count="89" uniqueCount="82">
  <si>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</si>
  <si>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</si>
  <si>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</si>
  <si>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</si>
  <si>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</si>
  <si>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</si>
  <si>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</si>
  <si>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</si>
  <si>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</si>
  <si>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</si>
  <si>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</si>
  <si>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</si>
  <si>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</si>
  <si>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</si>
  <si>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</si>
  <si>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</si>
  <si>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</si>
  <si>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</si>
  <si>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</si>
  <si>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</si>
  <si>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</si>
  <si>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</si>
  <si>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</si>
  <si>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</si>
  <si>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</si>
  <si>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</si>
  <si>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</si>
  <si>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</si>
  <si>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</si>
  <si>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</si>
  <si>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</si>
  <si>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</si>
  <si>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</si>
  <si>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</si>
  <si>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</si>
  <si>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</si>
  <si>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</si>
  <si>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</si>
  <si>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</si>
  <si>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</si>
  <si>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</si>
  <si>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</si>
  <si>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</si>
  <si>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</si>
  <si>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</si>
  <si>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</si>
  <si>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</si>
  <si>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</si>
  <si>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</si>
  <si>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</si>
  <si>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</si>
  <si>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</si>
  <si>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</si>
  <si>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</si>
  <si>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</si>
  <si>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</si>
  <si>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</si>
  <si>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</si>
  <si>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</si>
  <si>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</si>
  <si>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</si>
  <si>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</si>
  <si>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</si>
  <si>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</si>
  <si>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</si>
  <si>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</si>
  <si>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</si>
  <si>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</si>
  <si>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</si>
  <si>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</si>
  <si>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</si>
  <si>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</si>
  <si>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</si>
  <si>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</si>
  <si>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</si>
  <si>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</si>
  <si>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</si>
  <si>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</si>
  <si>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团号：HMQA-180701-BAK7151</t>
    <phoneticPr fontId="12" type="noConversion"/>
  </si>
  <si>
    <t>会议日期：20180701</t>
    <phoneticPr fontId="12" type="noConversion"/>
  </si>
  <si>
    <t>外出用餐</t>
    <phoneticPr fontId="12" type="noConversion"/>
  </si>
  <si>
    <t>陈玉妹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</si>
</sst>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B60" sqref="B60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78</v>
      </c>
      <c r="I4" s="75"/>
      <c r="J4" s="75" t="s">
        <v>79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v>0</v>
      </c>
      <c r="F8" s="32">
        <v>0</v>
      </c>
      <c r="G8" s="32">
        <v>0</v>
      </c>
      <c r="H8" s="32">
        <f t="shared" ref="H8:H45" si="0">F8+G8</f>
        <v>0</v>
      </c>
      <c r="I8" s="47">
        <v>0</v>
      </c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7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8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8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79"/>
    </row>
    <row r="22" spans="1:10" ht="21" customHeight="1" x14ac:dyDescent="0.15">
      <c r="A22" s="60">
        <v>4</v>
      </c>
      <c r="B22" s="54" t="s">
        <v>22</v>
      </c>
      <c r="C22" s="65">
        <v>9200</v>
      </c>
      <c r="D22" s="68">
        <v>1</v>
      </c>
      <c r="E22" s="65">
        <f>C22*D22</f>
        <v>9200</v>
      </c>
      <c r="F22" s="32">
        <v>0</v>
      </c>
      <c r="G22" s="32">
        <v>0</v>
      </c>
      <c r="H22" s="32">
        <f t="shared" si="0"/>
        <v>0</v>
      </c>
      <c r="I22" s="47" t="s">
        <v>80</v>
      </c>
      <c r="J22" s="77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7"/>
      <c r="J23" s="78"/>
    </row>
    <row r="24" spans="1:10" s="25" customFormat="1" ht="21" customHeight="1" x14ac:dyDescent="0.15">
      <c r="A24" s="33"/>
      <c r="B24" s="34" t="s">
        <v>24</v>
      </c>
      <c r="C24" s="35">
        <f>SUM(C22)</f>
        <v>9200</v>
      </c>
      <c r="D24" s="35">
        <f t="shared" ref="D24:E24" si="6">SUM(D22)</f>
        <v>1</v>
      </c>
      <c r="E24" s="35">
        <f t="shared" si="6"/>
        <v>9200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79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8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8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79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7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79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9200</v>
      </c>
      <c r="D53" s="35">
        <f t="shared" ref="D53:H53" si="22">SUM(D52,D44,D40,D37,D32,D27,D24,D21,D16,D13)</f>
        <v>1</v>
      </c>
      <c r="E53" s="35">
        <f t="shared" si="22"/>
        <v>9200</v>
      </c>
      <c r="F53" s="35">
        <f t="shared" si="22"/>
        <v>0</v>
      </c>
      <c r="G53" s="35">
        <f t="shared" si="22"/>
        <v>0</v>
      </c>
      <c r="H53" s="35">
        <f t="shared" si="22"/>
        <v>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9200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4">
        <f>A58-C58</f>
        <v>9200</v>
      </c>
    </row>
    <row r="60" spans="1:10" ht="21" customHeight="1" x14ac:dyDescent="0.15">
      <c r="A60" s="36" t="s">
        <v>47</v>
      </c>
      <c r="B60" s="37" t="s">
        <v>81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0"/>
      <c r="G8" s="80"/>
      <c r="H8" s="7" t="s">
        <v>53</v>
      </c>
      <c r="I8" s="6"/>
      <c r="J8" s="80"/>
      <c r="K8" s="81"/>
    </row>
    <row r="9" spans="2:11" ht="18.75" customHeight="1" x14ac:dyDescent="0.15">
      <c r="B9" s="5"/>
      <c r="C9" s="6"/>
      <c r="D9" s="7" t="s">
        <v>54</v>
      </c>
      <c r="E9" s="7"/>
      <c r="F9" s="80"/>
      <c r="G9" s="80"/>
      <c r="H9" s="7" t="s">
        <v>55</v>
      </c>
      <c r="I9" s="6"/>
      <c r="J9" s="80"/>
      <c r="K9" s="81"/>
    </row>
    <row r="10" spans="2:11" ht="18.75" customHeight="1" x14ac:dyDescent="0.15">
      <c r="B10" s="5"/>
      <c r="C10" s="6"/>
      <c r="D10" s="7" t="s">
        <v>56</v>
      </c>
      <c r="E10" s="7"/>
      <c r="F10" s="80"/>
      <c r="G10" s="80"/>
      <c r="H10" s="7" t="s">
        <v>57</v>
      </c>
      <c r="I10" s="18"/>
      <c r="J10" s="80"/>
      <c r="K10" s="81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7" t="s">
        <v>1</v>
      </c>
      <c r="C13" s="88"/>
      <c r="D13" s="11" t="s">
        <v>58</v>
      </c>
      <c r="E13" s="89" t="s">
        <v>59</v>
      </c>
      <c r="F13" s="90"/>
      <c r="G13" s="13" t="s">
        <v>60</v>
      </c>
      <c r="H13" s="12" t="s">
        <v>61</v>
      </c>
      <c r="I13" s="89" t="s">
        <v>62</v>
      </c>
      <c r="J13" s="90"/>
      <c r="K13" s="13" t="s">
        <v>63</v>
      </c>
    </row>
    <row r="14" spans="2:11" ht="18" customHeight="1" x14ac:dyDescent="0.15">
      <c r="B14" s="82">
        <v>1</v>
      </c>
      <c r="C14" s="83"/>
      <c r="D14" s="91" t="s">
        <v>64</v>
      </c>
      <c r="E14" s="82" t="s">
        <v>65</v>
      </c>
      <c r="F14" s="83"/>
      <c r="G14" s="14">
        <v>0</v>
      </c>
      <c r="H14" s="14"/>
      <c r="I14" s="85"/>
      <c r="J14" s="86"/>
      <c r="K14" s="20" t="s">
        <v>66</v>
      </c>
    </row>
    <row r="15" spans="2:11" ht="18" customHeight="1" x14ac:dyDescent="0.15">
      <c r="B15" s="82">
        <v>2</v>
      </c>
      <c r="C15" s="83"/>
      <c r="D15" s="92"/>
      <c r="E15" s="84" t="s">
        <v>67</v>
      </c>
      <c r="F15" s="84"/>
      <c r="G15" s="14">
        <v>0</v>
      </c>
      <c r="H15" s="14"/>
      <c r="I15" s="85"/>
      <c r="J15" s="86"/>
      <c r="K15" s="20" t="s">
        <v>68</v>
      </c>
    </row>
    <row r="16" spans="2:11" ht="18" customHeight="1" x14ac:dyDescent="0.15">
      <c r="B16" s="82">
        <v>3</v>
      </c>
      <c r="C16" s="83"/>
      <c r="D16" s="92"/>
      <c r="E16" s="82" t="s">
        <v>69</v>
      </c>
      <c r="F16" s="83"/>
      <c r="G16" s="14">
        <v>0</v>
      </c>
      <c r="H16" s="14"/>
      <c r="I16" s="85"/>
      <c r="J16" s="86"/>
      <c r="K16" s="20" t="s">
        <v>66</v>
      </c>
    </row>
    <row r="17" spans="2:11" ht="18" customHeight="1" x14ac:dyDescent="0.15">
      <c r="B17" s="82">
        <v>4</v>
      </c>
      <c r="C17" s="83"/>
      <c r="D17" s="92"/>
      <c r="E17" s="82" t="s">
        <v>70</v>
      </c>
      <c r="F17" s="83"/>
      <c r="G17" s="14">
        <v>0</v>
      </c>
      <c r="H17" s="14"/>
      <c r="I17" s="85"/>
      <c r="J17" s="86"/>
      <c r="K17" s="20" t="s">
        <v>71</v>
      </c>
    </row>
    <row r="18" spans="2:11" ht="18" customHeight="1" x14ac:dyDescent="0.15">
      <c r="B18" s="82">
        <v>5</v>
      </c>
      <c r="C18" s="83"/>
      <c r="D18" s="93"/>
      <c r="E18" s="82" t="s">
        <v>72</v>
      </c>
      <c r="F18" s="83"/>
      <c r="G18" s="14">
        <v>0</v>
      </c>
      <c r="H18" s="14"/>
      <c r="I18" s="85"/>
      <c r="J18" s="86"/>
      <c r="K18" s="21" t="s">
        <v>73</v>
      </c>
    </row>
    <row r="19" spans="2:11" ht="18" customHeight="1" x14ac:dyDescent="0.15">
      <c r="B19" s="82">
        <v>6</v>
      </c>
      <c r="C19" s="83"/>
      <c r="D19" s="91" t="s">
        <v>39</v>
      </c>
      <c r="E19" s="84"/>
      <c r="F19" s="84"/>
      <c r="G19" s="14">
        <v>0</v>
      </c>
      <c r="H19" s="14"/>
      <c r="I19" s="85"/>
      <c r="J19" s="86"/>
      <c r="K19" s="20"/>
    </row>
    <row r="20" spans="2:11" ht="18" customHeight="1" x14ac:dyDescent="0.15">
      <c r="B20" s="82">
        <v>7</v>
      </c>
      <c r="C20" s="83"/>
      <c r="D20" s="92"/>
      <c r="E20" s="84"/>
      <c r="F20" s="84"/>
      <c r="G20" s="14">
        <v>0</v>
      </c>
      <c r="H20" s="14"/>
      <c r="I20" s="85"/>
      <c r="J20" s="86"/>
      <c r="K20" s="20"/>
    </row>
    <row r="21" spans="2:11" ht="18" customHeight="1" x14ac:dyDescent="0.15">
      <c r="B21" s="82">
        <v>8</v>
      </c>
      <c r="C21" s="83"/>
      <c r="D21" s="93"/>
      <c r="E21" s="84"/>
      <c r="F21" s="84"/>
      <c r="G21" s="14">
        <v>0</v>
      </c>
      <c r="H21" s="14"/>
      <c r="I21" s="85"/>
      <c r="J21" s="86"/>
      <c r="K21" s="20"/>
    </row>
    <row r="22" spans="2:11" ht="18" customHeight="1" x14ac:dyDescent="0.15">
      <c r="B22" s="89" t="s">
        <v>41</v>
      </c>
      <c r="C22" s="94"/>
      <c r="D22" s="94"/>
      <c r="E22" s="94"/>
      <c r="F22" s="90"/>
      <c r="G22" s="15">
        <f>SUM(G14:G21)</f>
        <v>0</v>
      </c>
      <c r="H22" s="15">
        <f>SUM(H14:H21)</f>
        <v>0</v>
      </c>
      <c r="I22" s="95">
        <f>SUM(I14:J21)</f>
        <v>0</v>
      </c>
      <c r="J22" s="96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7" t="s">
        <v>61</v>
      </c>
      <c r="C24" s="97"/>
      <c r="D24" s="97"/>
      <c r="E24" s="97"/>
      <c r="F24" s="97"/>
      <c r="G24" s="97" t="s">
        <v>74</v>
      </c>
      <c r="H24" s="97"/>
      <c r="I24" s="97"/>
      <c r="J24" s="97"/>
      <c r="K24" s="13" t="s">
        <v>75</v>
      </c>
    </row>
    <row r="25" spans="2:11" ht="18" customHeight="1" x14ac:dyDescent="0.15">
      <c r="B25" s="98">
        <f>H22</f>
        <v>0</v>
      </c>
      <c r="C25" s="98"/>
      <c r="D25" s="98"/>
      <c r="E25" s="98"/>
      <c r="F25" s="98"/>
      <c r="G25" s="98">
        <f>I22</f>
        <v>0</v>
      </c>
      <c r="H25" s="98"/>
      <c r="I25" s="98"/>
      <c r="J25" s="98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2018-06-28T06:59:03Z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