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"/>
    </mc:Choice>
  </mc:AlternateContent>
  <xr:revisionPtr revIDLastSave="0" documentId="13_ncr:1_{0E9BE005-1D5B-442B-8B6E-2D691574122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H48" i="3"/>
  <c r="H46" i="3" l="1"/>
  <c r="G52" i="3" l="1"/>
  <c r="G53" i="3" s="1"/>
  <c r="G58" i="3" s="1"/>
  <c r="F52" i="3"/>
  <c r="D52" i="3"/>
  <c r="D53" i="3" s="1"/>
  <c r="C52" i="3"/>
  <c r="C53" i="3" s="1"/>
  <c r="H51" i="3"/>
  <c r="H50" i="3"/>
  <c r="H49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2" i="3"/>
  <c r="H53" i="3" s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<sst xmlns="http://schemas.openxmlformats.org/spreadsheetml/2006/main" count="57" uniqueCount="57">
  <si>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</si>
  <si>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</si>
  <si>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</si>
  <si>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</si>
  <si>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</si>
  <si>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</si>
  <si>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</si>
  <si>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</si>
  <si>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</si>
  <si>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</si>
  <si>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</si>
  <si>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</si>
  <si>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</si>
  <si>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</si>
  <si>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</si>
  <si>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</si>
  <si>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</si>
  <si>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</si>
  <si>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</si>
  <si>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</si>
  <si>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</si>
  <si>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</si>
  <si>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</si>
  <si>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</si>
  <si>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</si>
  <si>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</si>
  <si>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</si>
  <si>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</si>
  <si>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</si>
  <si>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</si>
  <si>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</si>
  <si>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</si>
  <si>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</si>
  <si>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</si>
  <si>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</si>
  <si>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</si>
  <si>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</si>
  <si>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</si>
  <si>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</si>
  <si>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</si>
  <si>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</si>
  <si>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</si>
  <si>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</si>
  <si>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</si>
  <si>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</si>
  <si>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</si>
  <si>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</si>
  <si>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</si>
  <si>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</si>
  <si>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</si>
  <si>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</si>
  <si>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销售报销</t>
    <phoneticPr fontId="9" type="noConversion"/>
  </si>
  <si>
    <t xml:space="preserve">团号：HMJB-190712-MLL219	</t>
    <phoneticPr fontId="9" type="noConversion"/>
  </si>
  <si>
    <t>会议日期：7月12日</t>
    <phoneticPr fontId="9" type="noConversion"/>
  </si>
  <si>
    <t>广州全陪人员高铁</t>
    <phoneticPr fontId="9" type="noConversion"/>
  </si>
  <si>
    <t>全陪+地陪餐费</t>
    <phoneticPr fontId="9" type="noConversion"/>
  </si>
  <si>
    <t>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</si>
</sst>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0"/>
  <sheetViews>
    <sheetView tabSelected="1" topLeftCell="A25" zoomScale="85" zoomScaleNormal="85" workbookViewId="0">
      <selection activeCell="I30" sqref="I30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15">
      <c r="H4" s="51" t="s">
        <v>52</v>
      </c>
      <c r="I4" s="51"/>
      <c r="J4" s="51" t="s">
        <v>53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1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1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5" t="s">
        <v>14</v>
      </c>
    </row>
    <row r="9" spans="1:12" ht="21" customHeight="1" x14ac:dyDescent="0.1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1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15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15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15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15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 x14ac:dyDescent="0.15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 x14ac:dyDescent="0.1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 x14ac:dyDescent="0.15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 x14ac:dyDescent="0.15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 x14ac:dyDescent="0.15">
      <c r="A22" s="36">
        <v>4</v>
      </c>
      <c r="B22" s="30" t="s">
        <v>22</v>
      </c>
      <c r="C22" s="41">
        <v>0</v>
      </c>
      <c r="D22" s="44"/>
      <c r="E22" s="41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53" t="s">
        <v>23</v>
      </c>
    </row>
    <row r="23" spans="1:10" ht="21" customHeight="1" x14ac:dyDescent="0.15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16"/>
      <c r="J23" s="54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5"/>
    </row>
    <row r="25" spans="1:10" ht="21" customHeight="1" x14ac:dyDescent="0.15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 x14ac:dyDescent="0.15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15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1500</v>
      </c>
      <c r="G28" s="8">
        <v>0</v>
      </c>
      <c r="H28" s="8">
        <f t="shared" si="0"/>
        <v>1500</v>
      </c>
      <c r="I28" s="16"/>
      <c r="J28" s="45" t="s">
        <v>29</v>
      </c>
    </row>
    <row r="29" spans="1:10" ht="21" customHeight="1" x14ac:dyDescent="0.1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 x14ac:dyDescent="0.1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 x14ac:dyDescent="0.1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1500</v>
      </c>
      <c r="G32" s="11">
        <f t="shared" ref="G32:H32" si="12">SUM(G28:G31)</f>
        <v>0</v>
      </c>
      <c r="H32" s="11">
        <f t="shared" si="12"/>
        <v>1500</v>
      </c>
      <c r="I32" s="17"/>
      <c r="J32" s="55"/>
    </row>
    <row r="33" spans="1:10" ht="21" customHeight="1" x14ac:dyDescent="0.15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6"/>
    </row>
    <row r="34" spans="1:10" ht="21" customHeight="1" x14ac:dyDescent="0.1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1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1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 x14ac:dyDescent="0.15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 x14ac:dyDescent="0.1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5"/>
    </row>
    <row r="41" spans="1:10" ht="21" customHeight="1" x14ac:dyDescent="0.15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1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1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 x14ac:dyDescent="0.15">
      <c r="A45" s="37">
        <v>10</v>
      </c>
      <c r="B45" s="30" t="s">
        <v>39</v>
      </c>
      <c r="C45" s="41">
        <v>0</v>
      </c>
      <c r="D45" s="44"/>
      <c r="E45" s="41">
        <f>C45*D45</f>
        <v>0</v>
      </c>
      <c r="F45" s="8">
        <v>253</v>
      </c>
      <c r="G45" s="8">
        <v>0</v>
      </c>
      <c r="H45" s="8">
        <f>F45+G45</f>
        <v>253</v>
      </c>
      <c r="I45" s="23" t="s">
        <v>54</v>
      </c>
      <c r="J45" s="48" t="s">
        <v>51</v>
      </c>
    </row>
    <row r="46" spans="1:10" ht="21" customHeight="1" x14ac:dyDescent="0.15">
      <c r="A46" s="39"/>
      <c r="B46" s="30"/>
      <c r="C46" s="41"/>
      <c r="D46" s="44"/>
      <c r="E46" s="41"/>
      <c r="F46" s="8">
        <v>207</v>
      </c>
      <c r="G46" s="8">
        <v>0</v>
      </c>
      <c r="H46" s="21">
        <f>F46+G46</f>
        <v>207</v>
      </c>
      <c r="I46" s="23" t="s">
        <v>55</v>
      </c>
      <c r="J46" s="49"/>
    </row>
    <row r="47" spans="1:10" ht="21" customHeight="1" x14ac:dyDescent="0.15">
      <c r="A47" s="39"/>
      <c r="B47" s="30"/>
      <c r="C47" s="41"/>
      <c r="D47" s="44"/>
      <c r="E47" s="41"/>
      <c r="F47" s="8">
        <v>24</v>
      </c>
      <c r="G47" s="8">
        <v>0</v>
      </c>
      <c r="H47" s="22">
        <f t="shared" ref="H47:H48" si="19">F47+G47</f>
        <v>24</v>
      </c>
      <c r="I47" s="23" t="s">
        <v>56</v>
      </c>
      <c r="J47" s="49"/>
    </row>
    <row r="48" spans="1:10" ht="21" customHeight="1" x14ac:dyDescent="0.15">
      <c r="A48" s="39"/>
      <c r="B48" s="30"/>
      <c r="C48" s="41"/>
      <c r="D48" s="44"/>
      <c r="E48" s="41"/>
      <c r="F48" s="8">
        <v>0</v>
      </c>
      <c r="G48" s="8">
        <v>0</v>
      </c>
      <c r="H48" s="22">
        <f t="shared" si="19"/>
        <v>0</v>
      </c>
      <c r="I48" s="16"/>
      <c r="J48" s="49"/>
    </row>
    <row r="49" spans="1:10" ht="21" customHeight="1" x14ac:dyDescent="0.15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ref="H48:H51" si="20">F49+G49</f>
        <v>0</v>
      </c>
      <c r="I49" s="16"/>
      <c r="J49" s="49"/>
    </row>
    <row r="50" spans="1:10" ht="21" customHeight="1" x14ac:dyDescent="0.15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20"/>
        <v>0</v>
      </c>
      <c r="I50" s="16"/>
      <c r="J50" s="49"/>
    </row>
    <row r="51" spans="1:10" ht="21" customHeight="1" x14ac:dyDescent="0.15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20"/>
        <v>0</v>
      </c>
      <c r="I51" s="16"/>
      <c r="J51" s="49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1">SUM(D45)</f>
        <v>0</v>
      </c>
      <c r="E52" s="11">
        <f t="shared" si="21"/>
        <v>0</v>
      </c>
      <c r="F52" s="11">
        <f>SUM(F45:F51)</f>
        <v>484</v>
      </c>
      <c r="G52" s="11">
        <f t="shared" ref="G52:H52" si="22">SUM(G45:G51)</f>
        <v>0</v>
      </c>
      <c r="H52" s="11">
        <f t="shared" si="22"/>
        <v>484</v>
      </c>
      <c r="I52" s="17"/>
      <c r="J52" s="50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3">SUM(D52,D44,D40,D37,D32,D27,D24,D21,D16,D13)</f>
        <v>0</v>
      </c>
      <c r="E53" s="11">
        <f t="shared" si="23"/>
        <v>0</v>
      </c>
      <c r="F53" s="11">
        <f t="shared" si="23"/>
        <v>1984</v>
      </c>
      <c r="G53" s="11">
        <f t="shared" si="23"/>
        <v>0</v>
      </c>
      <c r="H53" s="11">
        <f t="shared" si="23"/>
        <v>1984</v>
      </c>
      <c r="I53" s="17"/>
      <c r="J53" s="18"/>
    </row>
    <row r="57" spans="1:10" ht="21" customHeight="1" x14ac:dyDescent="0.1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 x14ac:dyDescent="0.15">
      <c r="A58" s="33">
        <f>E53</f>
        <v>0</v>
      </c>
      <c r="B58" s="34"/>
      <c r="C58" s="34">
        <f>H53</f>
        <v>1984</v>
      </c>
      <c r="D58" s="34"/>
      <c r="E58" s="34">
        <f>F53</f>
        <v>1984</v>
      </c>
      <c r="F58" s="34"/>
      <c r="G58" s="34">
        <f>G53</f>
        <v>0</v>
      </c>
      <c r="H58" s="34"/>
      <c r="I58" s="20">
        <f>A58-C58</f>
        <v>-1984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2019-08-14T10:45:02Z</cp:lastPrinted>
  <dcterms:created xsi:type="dcterms:W3CDTF">2014-04-15T08:52:00Z</dcterms:created>
  <dcterms:modified xsi:type="dcterms:W3CDTF">2019-08-14T10:45:24Z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