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613"/>
  <workbookPr/>
  <mc:AlternateContent xmlns:mc="http://schemas.openxmlformats.org/markup-compatibility/2006">
    <mc:Choice Requires="x15">
      <x15ac:absPath xmlns:x15ac="http://schemas.microsoft.com/office/spreadsheetml/2010/11/ac" url="/Users/guoxu/Desktop/"/>
    </mc:Choice>
  </mc:AlternateContent>
  <xr:revisionPtr revIDLastSave="0" documentId="13_ncr:1_{796FD1EB-0163-E648-8033-D9DB2E8D9DE7}" xr6:coauthVersionLast="47" xr6:coauthVersionMax="47" xr10:uidLastSave="{00000000-0000-0000-0000-000000000000}"/>
  <bookViews>
    <workbookView xWindow="0" yWindow="460" windowWidth="28800" windowHeight="15840" xr2:uid="{00000000-000D-0000-FFFF-FFFF00000000}"/>
  </bookViews>
  <sheets>
    <sheet name="含春节假期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" i="2" l="1"/>
  <c r="G7" i="2"/>
  <c r="G3" i="2"/>
  <c r="G5" i="2"/>
  <c r="G4" i="2"/>
  <c r="G8" i="2" l="1"/>
</calcChain>
</file>

<file path=xl/sharedStrings.xml><?xml version="1.0" encoding="utf-8"?>
<sst xmlns="http://schemas.openxmlformats.org/spreadsheetml/2006/main" count="32" uniqueCount="30">
  <si>
    <t>序号</t>
  </si>
  <si>
    <t>项目</t>
  </si>
  <si>
    <t>规格/内容</t>
  </si>
  <si>
    <t>数量</t>
  </si>
  <si>
    <t>单位</t>
  </si>
  <si>
    <t>单价</t>
  </si>
  <si>
    <t>总价</t>
  </si>
  <si>
    <t>张</t>
  </si>
  <si>
    <t>备注：</t>
  </si>
  <si>
    <t>2.每项单价均需填写，如填写为0，请说明是否为免费赠送或无法提供服务。</t>
  </si>
  <si>
    <t>关于北京环球影城门票采购及票务相关服务的报价单</t>
    <phoneticPr fontId="4" type="noConversion"/>
  </si>
  <si>
    <t>兑换券</t>
    <phoneticPr fontId="4" type="noConversion"/>
  </si>
  <si>
    <t>服务费</t>
    <phoneticPr fontId="4" type="noConversion"/>
  </si>
  <si>
    <t>税费</t>
    <phoneticPr fontId="4" type="noConversion"/>
  </si>
  <si>
    <t>1.请将报价填写在黄色区域，请不要修改G栏的公式。</t>
    <phoneticPr fontId="4" type="noConversion"/>
  </si>
  <si>
    <t>张</t>
    <phoneticPr fontId="4" type="noConversion"/>
  </si>
  <si>
    <t>4.要求供应商制作纸质兑换券，用户根据兑换券联系供应商兑换门票，采用线上兑换方式，要求有专属客服热线及人工服务。</t>
    <phoneticPr fontId="4" type="noConversion"/>
  </si>
  <si>
    <t>项</t>
    <phoneticPr fontId="4" type="noConversion"/>
  </si>
  <si>
    <t>6.门票退换政策要求同北京环球影城度假村个人门票官方规定一致。</t>
    <phoneticPr fontId="4" type="noConversion"/>
  </si>
  <si>
    <t>3.结算时必须开具增值税普通发票。</t>
    <phoneticPr fontId="4" type="noConversion"/>
  </si>
  <si>
    <t>合计：</t>
    <phoneticPr fontId="4" type="noConversion"/>
  </si>
  <si>
    <t>5.用户可预约2022年1月-3月的入园日期的门票，若有特殊需求，供应商与用户协商解决。</t>
    <phoneticPr fontId="4" type="noConversion"/>
  </si>
  <si>
    <t>2022年1月-3月，按照实际出票日金额及实际出票数量结算，目前环球官网的门票价格档位：418、528、638、748元/张，按照最高价格预估</t>
    <phoneticPr fontId="4" type="noConversion"/>
  </si>
  <si>
    <t>7.整体项目结束后，根据实际兑换门票的情况，进行最终结算，无保底数量，兑换总数不超过85张。</t>
    <phoneticPr fontId="4" type="noConversion"/>
  </si>
  <si>
    <t>单日门票-748档
（成人标准票）</t>
    <phoneticPr fontId="4" type="noConversion"/>
  </si>
  <si>
    <t>兑换预约服务</t>
    <phoneticPr fontId="4" type="noConversion"/>
  </si>
  <si>
    <t>搭建H5小程序用于验证身份、收集出票信息、反馈兑换数据等；也可使用微信客服等一切可执行的方式进行兑换</t>
    <phoneticPr fontId="4" type="noConversion"/>
  </si>
  <si>
    <t>设计不含环球元素，内容明确使用规则，材质相纸哑膜，尺寸6.58cmX12cm，要求券面设计美观、兑换方式明确、使用规则清晰，按照85张结算</t>
    <phoneticPr fontId="4" type="noConversion"/>
  </si>
  <si>
    <t>服务要求见备注，报价单__5__%服务费</t>
    <phoneticPr fontId="4" type="noConversion"/>
  </si>
  <si>
    <t>普票（旅游服务费类发票）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</si>
</sst>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等线"/>
      <family val="2"/>
      <scheme val="minor"/>
    </font>
    <font>
      <sz val="11"/>
      <color theme="1"/>
      <name val="等线"/>
      <family val="3"/>
      <charset val="134"/>
      <scheme val="minor"/>
    </font>
    <font>
      <sz val="11"/>
      <color indexed="8"/>
      <name val="宋体"/>
      <family val="3"/>
      <charset val="134"/>
    </font>
    <font>
      <sz val="10"/>
      <name val="Arial"/>
      <family val="2"/>
    </font>
    <font>
      <sz val="9"/>
      <name val="等线"/>
      <family val="3"/>
      <charset val="134"/>
      <scheme val="minor"/>
    </font>
    <font>
      <b/>
      <sz val="12"/>
      <color theme="1"/>
      <name val="微软雅黑"/>
      <family val="2"/>
      <charset val="134"/>
    </font>
    <font>
      <sz val="12"/>
      <color theme="1"/>
      <name val="等线"/>
      <family val="2"/>
      <scheme val="minor"/>
    </font>
    <font>
      <b/>
      <sz val="12"/>
      <color theme="0"/>
      <name val="微软雅黑"/>
      <family val="2"/>
      <charset val="134"/>
    </font>
    <font>
      <sz val="12"/>
      <name val="微软雅黑"/>
      <family val="2"/>
      <charset val="134"/>
    </font>
    <font>
      <b/>
      <sz val="12"/>
      <name val="微软雅黑"/>
      <family val="2"/>
      <charset val="134"/>
    </font>
    <font>
      <b/>
      <sz val="12"/>
      <color rgb="FFC00000"/>
      <name val="微软雅黑"/>
      <family val="2"/>
      <charset val="134"/>
    </font>
    <font>
      <sz val="12"/>
      <color theme="1"/>
      <name val="等线"/>
      <family val="3"/>
      <charset val="134"/>
      <scheme val="minor"/>
    </font>
    <font>
      <b/>
      <sz val="12"/>
      <color rgb="FFFF0000"/>
      <name val="微软雅黑"/>
      <family val="2"/>
      <charset val="134"/>
    </font>
    <font>
      <b/>
      <sz val="12"/>
      <color theme="4"/>
      <name val="微软雅黑"/>
      <family val="2"/>
      <charset val="134"/>
    </font>
  </fonts>
  <fills count="7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5117038483843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6">
    <xf numFmtId="0" fontId="0" fillId="0" borderId="0"/>
    <xf numFmtId="0" fontId="1" fillId="0" borderId="0"/>
    <xf numFmtId="9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/>
  </cellStyleXfs>
  <cellXfs count="16">
    <xf numFmtId="0" fontId="0" fillId="0" borderId="0" xfId="0"/>
    <xf numFmtId="0" fontId="6" fillId="0" borderId="0" xfId="0" applyFont="1"/>
    <xf numFmtId="38" fontId="7" fillId="2" borderId="1" xfId="4" applyNumberFormat="1" applyFont="1" applyFill="1" applyBorder="1" applyAlignment="1">
      <alignment horizontal="center" vertical="center"/>
    </xf>
    <xf numFmtId="0" fontId="7" fillId="2" borderId="1" xfId="2" applyNumberFormat="1" applyFont="1" applyFill="1" applyBorder="1" applyAlignment="1">
      <alignment horizontal="center" vertical="center"/>
    </xf>
    <xf numFmtId="38" fontId="8" fillId="3" borderId="1" xfId="4" applyNumberFormat="1" applyFont="1" applyFill="1" applyBorder="1" applyAlignment="1">
      <alignment horizontal="center" vertical="center"/>
    </xf>
    <xf numFmtId="38" fontId="8" fillId="3" borderId="1" xfId="4" applyNumberFormat="1" applyFont="1" applyFill="1" applyBorder="1" applyAlignment="1">
      <alignment horizontal="center" vertical="center" wrapText="1"/>
    </xf>
    <xf numFmtId="38" fontId="8" fillId="3" borderId="1" xfId="4" applyNumberFormat="1" applyFont="1" applyFill="1" applyBorder="1" applyAlignment="1">
      <alignment horizontal="left" vertical="center" wrapText="1"/>
    </xf>
    <xf numFmtId="38" fontId="8" fillId="4" borderId="1" xfId="4" applyNumberFormat="1" applyFont="1" applyFill="1" applyBorder="1" applyAlignment="1">
      <alignment horizontal="center" vertical="center"/>
    </xf>
    <xf numFmtId="9" fontId="8" fillId="4" borderId="1" xfId="2" applyNumberFormat="1" applyFont="1" applyFill="1" applyBorder="1" applyAlignment="1">
      <alignment horizontal="center" vertical="center"/>
    </xf>
    <xf numFmtId="38" fontId="10" fillId="3" borderId="1" xfId="4" applyNumberFormat="1" applyFont="1" applyFill="1" applyBorder="1" applyAlignment="1">
      <alignment horizontal="center" vertical="center"/>
    </xf>
    <xf numFmtId="9" fontId="8" fillId="6" borderId="1" xfId="4" applyNumberFormat="1" applyFont="1" applyFill="1" applyBorder="1" applyAlignment="1">
      <alignment horizontal="center" vertical="center"/>
    </xf>
    <xf numFmtId="0" fontId="12" fillId="0" borderId="0" xfId="5" applyFont="1" applyAlignment="1">
      <alignment horizontal="left" vertical="center" wrapText="1"/>
    </xf>
    <xf numFmtId="0" fontId="13" fillId="0" borderId="0" xfId="5" applyFont="1" applyAlignment="1">
      <alignment horizontal="left" vertical="center" wrapText="1"/>
    </xf>
    <xf numFmtId="0" fontId="5" fillId="5" borderId="1" xfId="1" applyFont="1" applyFill="1" applyBorder="1" applyAlignment="1">
      <alignment horizontal="center" vertical="center"/>
    </xf>
    <xf numFmtId="38" fontId="9" fillId="3" borderId="1" xfId="4" applyNumberFormat="1" applyFont="1" applyFill="1" applyBorder="1" applyAlignment="1">
      <alignment horizontal="right" vertical="center"/>
    </xf>
    <xf numFmtId="0" fontId="11" fillId="0" borderId="2" xfId="1" applyFont="1" applyBorder="1" applyAlignment="1">
      <alignment horizontal="center"/>
    </xf>
  </cellXfs>
  <cellStyles count="6">
    <cellStyle name="Normal 2" xfId="4" xr:uid="{747CE4B7-A8FE-431E-B908-625EDAF2DA64}"/>
    <cellStyle name="Normal 2 2" xfId="3" xr:uid="{1B793151-2A30-4686-8017-7C597ECEC3C9}"/>
    <cellStyle name="Normal_Sheet1 2" xfId="5" xr:uid="{C719557A-0DD6-4A41-BED9-01900EBD13C7}"/>
    <cellStyle name="百分比 2" xfId="2" xr:uid="{07EE856D-2CE4-47D3-A690-E39470DE87CF}"/>
    <cellStyle name="常规" xfId="0" builtinId="0"/>
    <cellStyle name="常规 2" xfId="1" xr:uid="{352A128A-B05C-4BDC-B8DB-C4C4026357B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221086-810A-441F-892E-09F15305C390}">
  <dimension ref="A1:G25"/>
  <sheetViews>
    <sheetView tabSelected="1" zoomScale="90" zoomScaleNormal="90" workbookViewId="0">
      <selection activeCell="I6" sqref="I6"/>
    </sheetView>
  </sheetViews>
  <sheetFormatPr baseColWidth="10" defaultColWidth="9" defaultRowHeight="16"/>
  <cols>
    <col min="1" max="1" width="7" style="1" customWidth="1"/>
    <col min="2" max="2" width="20.1640625" style="1" bestFit="1" customWidth="1"/>
    <col min="3" max="3" width="81.6640625" style="1" customWidth="1"/>
    <col min="4" max="4" width="9.6640625" style="1" bestFit="1" customWidth="1"/>
    <col min="5" max="5" width="8.6640625" style="1" customWidth="1"/>
    <col min="6" max="6" width="13.33203125" style="1" customWidth="1"/>
    <col min="7" max="7" width="15.5" style="1" customWidth="1"/>
    <col min="8" max="16384" width="9" style="1"/>
  </cols>
  <sheetData>
    <row r="1" spans="1:7" ht="18">
      <c r="A1" s="13" t="s">
        <v>10</v>
      </c>
      <c r="B1" s="13"/>
      <c r="C1" s="13"/>
      <c r="D1" s="13"/>
      <c r="E1" s="13"/>
      <c r="F1" s="13"/>
      <c r="G1" s="13"/>
    </row>
    <row r="2" spans="1:7" ht="18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3" t="s">
        <v>5</v>
      </c>
      <c r="G2" s="2" t="s">
        <v>6</v>
      </c>
    </row>
    <row r="3" spans="1:7" ht="38">
      <c r="A3" s="4">
        <v>1</v>
      </c>
      <c r="B3" s="5" t="s">
        <v>24</v>
      </c>
      <c r="C3" s="6" t="s">
        <v>22</v>
      </c>
      <c r="D3" s="4">
        <v>85</v>
      </c>
      <c r="E3" s="4" t="s">
        <v>15</v>
      </c>
      <c r="F3" s="7">
        <v>695</v>
      </c>
      <c r="G3" s="4">
        <f>D3*F3</f>
        <v>59075</v>
      </c>
    </row>
    <row r="4" spans="1:7" ht="38">
      <c r="A4" s="4">
        <v>3</v>
      </c>
      <c r="B4" s="4" t="s">
        <v>11</v>
      </c>
      <c r="C4" s="6" t="s">
        <v>27</v>
      </c>
      <c r="D4" s="4">
        <v>85</v>
      </c>
      <c r="E4" s="4" t="s">
        <v>7</v>
      </c>
      <c r="F4" s="7">
        <v>2</v>
      </c>
      <c r="G4" s="4">
        <f t="shared" ref="G4:G5" si="0">D4*F4</f>
        <v>170</v>
      </c>
    </row>
    <row r="5" spans="1:7" ht="38">
      <c r="A5" s="4">
        <v>4</v>
      </c>
      <c r="B5" s="4" t="s">
        <v>25</v>
      </c>
      <c r="C5" s="6" t="s">
        <v>26</v>
      </c>
      <c r="D5" s="4">
        <v>1</v>
      </c>
      <c r="E5" s="4" t="s">
        <v>17</v>
      </c>
      <c r="F5" s="7">
        <v>0</v>
      </c>
      <c r="G5" s="4">
        <f t="shared" si="0"/>
        <v>0</v>
      </c>
    </row>
    <row r="6" spans="1:7" ht="19">
      <c r="A6" s="4">
        <v>5</v>
      </c>
      <c r="B6" s="4" t="s">
        <v>12</v>
      </c>
      <c r="C6" s="6" t="s">
        <v>28</v>
      </c>
      <c r="D6" s="4">
        <v>1</v>
      </c>
      <c r="E6" s="4" t="s">
        <v>17</v>
      </c>
      <c r="F6" s="10">
        <v>0.05</v>
      </c>
      <c r="G6" s="4">
        <f>(G3+G4+G5)*F6</f>
        <v>2962.25</v>
      </c>
    </row>
    <row r="7" spans="1:7" ht="19">
      <c r="A7" s="4">
        <v>6</v>
      </c>
      <c r="B7" s="4" t="s">
        <v>13</v>
      </c>
      <c r="C7" s="6" t="s">
        <v>29</v>
      </c>
      <c r="D7" s="4">
        <v>1</v>
      </c>
      <c r="E7" s="4" t="s">
        <v>17</v>
      </c>
      <c r="F7" s="8">
        <v>0</v>
      </c>
      <c r="G7" s="4">
        <f>(G3+G4+G5+G6)*F7</f>
        <v>0</v>
      </c>
    </row>
    <row r="8" spans="1:7" ht="18">
      <c r="A8" s="14" t="s">
        <v>20</v>
      </c>
      <c r="B8" s="14"/>
      <c r="C8" s="14"/>
      <c r="D8" s="14"/>
      <c r="E8" s="14"/>
      <c r="F8" s="14"/>
      <c r="G8" s="9">
        <f>SUM(G3:G7)</f>
        <v>62207.25</v>
      </c>
    </row>
    <row r="9" spans="1:7">
      <c r="A9" s="15"/>
      <c r="B9" s="15"/>
      <c r="C9" s="15"/>
      <c r="D9" s="15"/>
      <c r="E9" s="15"/>
      <c r="F9" s="15"/>
      <c r="G9" s="15"/>
    </row>
    <row r="10" spans="1:7" ht="17.5" customHeight="1">
      <c r="A10" s="11" t="s">
        <v>8</v>
      </c>
      <c r="B10" s="11"/>
      <c r="C10" s="11"/>
      <c r="D10" s="11"/>
      <c r="E10" s="11"/>
      <c r="F10" s="11"/>
      <c r="G10" s="11"/>
    </row>
    <row r="11" spans="1:7" ht="17.5" customHeight="1">
      <c r="A11" s="11" t="s">
        <v>14</v>
      </c>
      <c r="B11" s="11"/>
      <c r="C11" s="11"/>
      <c r="D11" s="11"/>
      <c r="E11" s="11"/>
      <c r="F11" s="11"/>
      <c r="G11" s="11"/>
    </row>
    <row r="12" spans="1:7" ht="17.5" customHeight="1">
      <c r="A12" s="11" t="s">
        <v>9</v>
      </c>
      <c r="B12" s="11"/>
      <c r="C12" s="11"/>
      <c r="D12" s="11"/>
      <c r="E12" s="11"/>
      <c r="F12" s="11"/>
      <c r="G12" s="11"/>
    </row>
    <row r="13" spans="1:7" ht="17.5" customHeight="1">
      <c r="A13" s="11" t="s">
        <v>19</v>
      </c>
      <c r="B13" s="11"/>
      <c r="C13" s="11"/>
      <c r="D13" s="11"/>
      <c r="E13" s="11"/>
      <c r="F13" s="11"/>
      <c r="G13" s="11"/>
    </row>
    <row r="14" spans="1:7" ht="17.5" customHeight="1">
      <c r="A14" s="11" t="s">
        <v>16</v>
      </c>
      <c r="B14" s="11"/>
      <c r="C14" s="11"/>
      <c r="D14" s="11"/>
      <c r="E14" s="11"/>
      <c r="F14" s="11"/>
      <c r="G14" s="11"/>
    </row>
    <row r="15" spans="1:7" ht="17.5" customHeight="1">
      <c r="A15" s="11" t="s">
        <v>21</v>
      </c>
      <c r="B15" s="11"/>
      <c r="C15" s="11"/>
      <c r="D15" s="11"/>
      <c r="E15" s="11"/>
      <c r="F15" s="11"/>
      <c r="G15" s="11"/>
    </row>
    <row r="16" spans="1:7" ht="17.5" customHeight="1">
      <c r="A16" s="11" t="s">
        <v>18</v>
      </c>
      <c r="B16" s="11"/>
      <c r="C16" s="11"/>
      <c r="D16" s="11"/>
      <c r="E16" s="11"/>
      <c r="F16" s="11"/>
      <c r="G16" s="11"/>
    </row>
    <row r="17" spans="1:7" ht="17.5" customHeight="1">
      <c r="A17" s="11" t="s">
        <v>23</v>
      </c>
      <c r="B17" s="11"/>
      <c r="C17" s="11"/>
      <c r="D17" s="11"/>
      <c r="E17" s="11"/>
      <c r="F17" s="11"/>
      <c r="G17" s="11"/>
    </row>
    <row r="18" spans="1:7" ht="17.5" customHeight="1">
      <c r="A18" s="12"/>
      <c r="B18" s="12"/>
      <c r="C18" s="12"/>
      <c r="D18" s="12"/>
      <c r="E18" s="12"/>
      <c r="F18" s="12"/>
      <c r="G18" s="12"/>
    </row>
    <row r="19" spans="1:7" ht="18">
      <c r="A19" s="11"/>
      <c r="B19" s="11"/>
      <c r="C19" s="11"/>
      <c r="D19" s="11"/>
      <c r="E19" s="11"/>
      <c r="F19" s="11"/>
      <c r="G19" s="11"/>
    </row>
    <row r="20" spans="1:7" ht="18">
      <c r="A20" s="11"/>
      <c r="B20" s="11"/>
      <c r="C20" s="11"/>
      <c r="D20" s="11"/>
      <c r="E20" s="11"/>
      <c r="F20" s="11"/>
      <c r="G20" s="11"/>
    </row>
    <row r="21" spans="1:7" ht="18">
      <c r="A21" s="11"/>
      <c r="B21" s="11"/>
      <c r="C21" s="11"/>
      <c r="D21" s="11"/>
      <c r="E21" s="11"/>
      <c r="F21" s="11"/>
      <c r="G21" s="11"/>
    </row>
    <row r="22" spans="1:7" ht="18">
      <c r="A22" s="11"/>
      <c r="B22" s="11"/>
      <c r="C22" s="11"/>
      <c r="D22" s="11"/>
      <c r="E22" s="11"/>
      <c r="F22" s="11"/>
      <c r="G22" s="11"/>
    </row>
    <row r="23" spans="1:7" ht="18">
      <c r="A23" s="11"/>
      <c r="B23" s="11"/>
      <c r="C23" s="11"/>
      <c r="D23" s="11"/>
      <c r="E23" s="11"/>
      <c r="F23" s="11"/>
      <c r="G23" s="11"/>
    </row>
    <row r="24" spans="1:7" ht="18">
      <c r="A24" s="11"/>
      <c r="B24" s="11"/>
      <c r="C24" s="11"/>
      <c r="D24" s="11"/>
      <c r="E24" s="11"/>
      <c r="F24" s="11"/>
      <c r="G24" s="11"/>
    </row>
    <row r="25" spans="1:7" ht="18">
      <c r="A25" s="11"/>
      <c r="B25" s="11"/>
      <c r="C25" s="11"/>
      <c r="D25" s="11"/>
      <c r="E25" s="11"/>
      <c r="F25" s="11"/>
      <c r="G25" s="11"/>
    </row>
  </sheetData>
  <mergeCells count="19">
    <mergeCell ref="A18:G18"/>
    <mergeCell ref="A1:G1"/>
    <mergeCell ref="A8:F8"/>
    <mergeCell ref="A9:G9"/>
    <mergeCell ref="A10:G10"/>
    <mergeCell ref="A11:G11"/>
    <mergeCell ref="A12:G12"/>
    <mergeCell ref="A13:G13"/>
    <mergeCell ref="A14:G14"/>
    <mergeCell ref="A15:G15"/>
    <mergeCell ref="A16:G16"/>
    <mergeCell ref="A17:G17"/>
    <mergeCell ref="A25:G25"/>
    <mergeCell ref="A19:G19"/>
    <mergeCell ref="A20:G20"/>
    <mergeCell ref="A21:G21"/>
    <mergeCell ref="A22:G22"/>
    <mergeCell ref="A23:G23"/>
    <mergeCell ref="A24:G24"/>
  </mergeCells>
  <phoneticPr fontId="4" type="noConversion"/>
  <pageMargins left="0.7" right="0.7" top="0.75" bottom="0.75" header="0.3" footer="0.3"/>
  <pageSetup paperSize="9" orientation="portrait" horizontalDpi="4294967294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含春节假期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Yang, Zhenqi-ZQ</dc:creator>
  <cp:lastModifiedBy>Microsoft Office User</cp:lastModifiedBy>
  <dcterms:created xsi:type="dcterms:W3CDTF">2015-06-05T18:19:34Z</dcterms:created>
  <dcterms:modified xsi:type="dcterms:W3CDTF">2022-01-11T09:47:34Z</dcterms:modified>
</cp:coreProperties>
</file>