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<sst xmlns="http://schemas.openxmlformats.org/spreadsheetml/2006/main" count="79" uniqueCount="72">
  <si>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</si>
  <si>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</si>
  <si>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</si>
  <si>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</si>
  <si>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</si>
  <si>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</si>
  <si>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</si>
  <si>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</si>
  <si>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</si>
  <si>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</si>
  <si>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</si>
  <si>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</si>
  <si>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</si>
  <si>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</si>
  <si>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</si>
  <si>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</si>
  <si>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</si>
  <si>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</si>
  <si>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</si>
  <si>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</si>
  <si>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</si>
  <si>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</si>
  <si>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r>
      <rPr>
        <sz val="10"/>
        <color theme="1"/>
        <rFont val="宋体"/>
        <charset val="134"/>
        <scheme val="minor"/>
      </rPr>
      <t>顺丰同城</t>
    </r>
  </si>
  <si>
    <t>需有客户邮件确认，并抄送合规部。</t>
  </si>
  <si>
    <t>顺丰快递</t>
  </si>
  <si>
    <r>
      <rPr>
        <sz val="10"/>
        <color theme="1"/>
        <rFont val="宋体"/>
        <charset val="134"/>
        <scheme val="minor"/>
      </rPr>
      <t>顺丰速运</t>
    </r>
  </si>
  <si>
    <t>短信余额充值</t>
  </si>
  <si>
    <t>瑞吉酒店</t>
  </si>
  <si>
    <t>顺丰速运</t>
  </si>
  <si>
    <r>
      <rPr>
        <sz val="10"/>
        <color theme="1"/>
        <rFont val="宋体"/>
        <charset val="134"/>
        <scheme val="minor"/>
      </rPr>
      <t>德邦快递</t>
    </r>
  </si>
  <si>
    <t>厦门香格里拉顺丰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</si>
  <si>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</si>
  <si>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</si>
  <si>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</si>
  <si>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</si>
  <si>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</si>
  <si>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</si>
  <si>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</si>
  <si>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</si>
  <si>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</si>
  <si>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</si>
  <si>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无限玫瑰打样费</t>
  </si>
  <si>
    <t>酒店欢迎项链打样费</t>
  </si>
  <si>
    <t>三亚笔刻展览</t>
  </si>
  <si>
    <t>快印店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</si>
  <si>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</si>
  <si>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</si>
  <si>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</si>
  <si>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</si>
  <si>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</si>
  <si>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</si>
  <si>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</si>
  <si>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</si>
  <si>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冰箱贴</t>
  </si>
  <si>
    <t>活动物料采买</t>
  </si>
  <si>
    <t>晕车贴</t>
  </si>
  <si>
    <t>矿泉水</t>
  </si>
  <si>
    <t>清凉贴</t>
  </si>
  <si>
    <t>海南伴手礼</t>
  </si>
  <si>
    <t>打火机</t>
  </si>
  <si>
    <t>摄像头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</si>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</sst>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40" fontId="7" fillId="0" borderId="1" xfId="0" applyNumberFormat="1" applyFont="1" applyFill="1" applyBorder="1" applyAlignment="1">
      <alignment horizontal="center" vertical="center"/>
    </xf>
    <xf numFmtId="40" fontId="7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9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Fill="1" applyBorder="1" applyAlignment="1">
      <alignment horizontal="center" vertical="center"/>
    </xf>
    <xf numFmtId="40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zoomScale="42" zoomScaleNormal="42" workbookViewId="0">
      <selection activeCell="M20" sqref="M2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style="4" customWidth="1"/>
    <col min="7" max="7" width="12" style="4" customWidth="1"/>
    <col min="8" max="8" width="11.8365384615385" style="4" customWidth="1"/>
    <col min="9" max="9" width="32.4615384615385" style="5" customWidth="1"/>
    <col min="10" max="10" width="39.5" style="6" customWidth="1"/>
    <col min="11" max="11" width="9.66346153846154"/>
  </cols>
  <sheetData>
    <row r="2" customHeight="1" spans="3:12">
      <c r="C2" s="7" t="s">
        <v>0</v>
      </c>
      <c r="D2" s="7"/>
      <c r="E2" s="7"/>
      <c r="F2" s="7"/>
      <c r="G2" s="7"/>
      <c r="H2" s="7"/>
      <c r="I2" s="45"/>
      <c r="J2" s="46"/>
      <c r="K2" s="47"/>
      <c r="L2" s="47"/>
    </row>
    <row r="4" customHeight="1" spans="8:10">
      <c r="H4" s="31" t="s">
        <v>1</v>
      </c>
      <c r="I4" s="48"/>
      <c r="J4" s="49" t="s">
        <v>2</v>
      </c>
    </row>
    <row r="5" customHeight="1" spans="8:10">
      <c r="H5" s="32"/>
      <c r="I5" s="50"/>
      <c r="J5" s="51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33" t="s">
        <v>6</v>
      </c>
      <c r="G6" s="33"/>
      <c r="H6" s="33"/>
      <c r="I6" s="52"/>
      <c r="J6" s="53" t="s">
        <v>7</v>
      </c>
    </row>
    <row r="7" customHeight="1" spans="1:10">
      <c r="A7" s="8"/>
      <c r="B7" s="9"/>
      <c r="C7" s="11" t="s">
        <v>8</v>
      </c>
      <c r="D7" s="12" t="s">
        <v>9</v>
      </c>
      <c r="E7" s="10" t="s">
        <v>10</v>
      </c>
      <c r="F7" s="33" t="s">
        <v>11</v>
      </c>
      <c r="G7" s="33" t="s">
        <v>12</v>
      </c>
      <c r="H7" s="33" t="s">
        <v>13</v>
      </c>
      <c r="I7" s="52" t="s">
        <v>14</v>
      </c>
      <c r="J7" s="53"/>
    </row>
    <row r="8" spans="1:10">
      <c r="A8" s="13">
        <v>1</v>
      </c>
      <c r="B8" s="14" t="s">
        <v>15</v>
      </c>
      <c r="C8" s="15">
        <v>0</v>
      </c>
      <c r="D8" s="13">
        <v>0</v>
      </c>
      <c r="E8" s="15">
        <v>0</v>
      </c>
      <c r="F8" s="15"/>
      <c r="G8" s="15"/>
      <c r="H8" s="15"/>
      <c r="I8" s="54"/>
      <c r="J8" s="55" t="s">
        <v>16</v>
      </c>
    </row>
    <row r="9" customHeight="1" spans="1:10">
      <c r="A9" s="13"/>
      <c r="B9" s="14"/>
      <c r="C9" s="15"/>
      <c r="D9" s="13"/>
      <c r="E9" s="15"/>
      <c r="F9" s="15"/>
      <c r="G9" s="15"/>
      <c r="H9" s="15"/>
      <c r="I9" s="54"/>
      <c r="J9" s="56"/>
    </row>
    <row r="10" customHeight="1" spans="1:10">
      <c r="A10" s="13"/>
      <c r="B10" s="14"/>
      <c r="C10" s="15"/>
      <c r="D10" s="13"/>
      <c r="E10" s="15"/>
      <c r="F10" s="15"/>
      <c r="G10" s="15"/>
      <c r="H10" s="15"/>
      <c r="I10" s="54"/>
      <c r="J10" s="56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7"/>
      <c r="J11" s="58"/>
    </row>
    <row r="12" customHeight="1" spans="1:10">
      <c r="A12" s="19">
        <v>2</v>
      </c>
      <c r="B12" s="20" t="s">
        <v>18</v>
      </c>
      <c r="C12" s="21">
        <v>0</v>
      </c>
      <c r="D12" s="19">
        <v>0</v>
      </c>
      <c r="E12" s="21">
        <f>C12*D12</f>
        <v>0</v>
      </c>
      <c r="F12" s="15"/>
      <c r="G12" s="15"/>
      <c r="H12" s="15"/>
      <c r="I12" s="54"/>
      <c r="J12" s="55" t="s">
        <v>19</v>
      </c>
    </row>
    <row r="13" customHeight="1" spans="1:10">
      <c r="A13" s="22"/>
      <c r="B13" s="23"/>
      <c r="C13" s="24"/>
      <c r="D13" s="22"/>
      <c r="E13" s="24"/>
      <c r="F13" s="15"/>
      <c r="G13" s="15"/>
      <c r="H13" s="15"/>
      <c r="I13" s="54"/>
      <c r="J13" s="56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7"/>
      <c r="J14" s="58"/>
    </row>
    <row r="15" customHeight="1" spans="1:10">
      <c r="A15" s="13">
        <v>3</v>
      </c>
      <c r="B15" s="14" t="s">
        <v>21</v>
      </c>
      <c r="C15" s="15">
        <v>0</v>
      </c>
      <c r="D15" s="13">
        <v>0</v>
      </c>
      <c r="E15" s="15">
        <f>C15*D15</f>
        <v>0</v>
      </c>
      <c r="F15" s="34">
        <v>62.04</v>
      </c>
      <c r="G15" s="35">
        <v>0</v>
      </c>
      <c r="H15" s="34">
        <v>62.04</v>
      </c>
      <c r="I15" s="34" t="s">
        <v>22</v>
      </c>
      <c r="J15" s="59" t="s">
        <v>23</v>
      </c>
    </row>
    <row r="16" customHeight="1" spans="1:10">
      <c r="A16" s="13"/>
      <c r="B16" s="14"/>
      <c r="C16" s="15"/>
      <c r="D16" s="13"/>
      <c r="E16" s="15"/>
      <c r="F16" s="34">
        <v>10</v>
      </c>
      <c r="G16" s="35">
        <v>0</v>
      </c>
      <c r="H16" s="34">
        <v>10</v>
      </c>
      <c r="I16" s="34" t="s">
        <v>22</v>
      </c>
      <c r="J16" s="60"/>
    </row>
    <row r="17" customHeight="1" spans="1:10">
      <c r="A17" s="13"/>
      <c r="B17" s="14"/>
      <c r="C17" s="15"/>
      <c r="D17" s="13"/>
      <c r="E17" s="15"/>
      <c r="F17" s="34">
        <v>5768</v>
      </c>
      <c r="G17" s="35">
        <v>0</v>
      </c>
      <c r="H17" s="34">
        <v>5768</v>
      </c>
      <c r="I17" s="34" t="s">
        <v>24</v>
      </c>
      <c r="J17" s="60"/>
    </row>
    <row r="18" customHeight="1" spans="1:10">
      <c r="A18" s="13"/>
      <c r="B18" s="14"/>
      <c r="C18" s="15"/>
      <c r="D18" s="13"/>
      <c r="E18" s="15"/>
      <c r="F18" s="34">
        <v>250</v>
      </c>
      <c r="G18" s="35">
        <v>0</v>
      </c>
      <c r="H18" s="34">
        <v>250</v>
      </c>
      <c r="I18" s="34" t="s">
        <v>25</v>
      </c>
      <c r="J18" s="60"/>
    </row>
    <row r="19" customHeight="1" spans="1:10">
      <c r="A19" s="13"/>
      <c r="B19" s="14"/>
      <c r="C19" s="15"/>
      <c r="D19" s="13"/>
      <c r="E19" s="15"/>
      <c r="F19" s="36">
        <v>500</v>
      </c>
      <c r="G19" s="37">
        <v>0</v>
      </c>
      <c r="H19" s="36">
        <v>500</v>
      </c>
      <c r="I19" s="61" t="s">
        <v>26</v>
      </c>
      <c r="J19" s="60"/>
    </row>
    <row r="20" customHeight="1" spans="1:10">
      <c r="A20" s="13"/>
      <c r="B20" s="14"/>
      <c r="C20" s="15"/>
      <c r="D20" s="13"/>
      <c r="E20" s="15"/>
      <c r="F20" s="34">
        <v>6148</v>
      </c>
      <c r="G20" s="35">
        <v>0</v>
      </c>
      <c r="H20" s="34">
        <v>6148</v>
      </c>
      <c r="I20" s="34" t="s">
        <v>27</v>
      </c>
      <c r="J20" s="62"/>
    </row>
    <row r="21" customHeight="1" spans="1:10">
      <c r="A21" s="13"/>
      <c r="B21" s="14"/>
      <c r="C21" s="15"/>
      <c r="D21" s="13"/>
      <c r="E21" s="15"/>
      <c r="F21" s="34">
        <v>612</v>
      </c>
      <c r="G21" s="35">
        <v>0</v>
      </c>
      <c r="H21" s="34">
        <v>612</v>
      </c>
      <c r="I21" s="34" t="s">
        <v>25</v>
      </c>
      <c r="J21" s="62"/>
    </row>
    <row r="22" customHeight="1" spans="1:10">
      <c r="A22" s="13"/>
      <c r="B22" s="14"/>
      <c r="C22" s="15"/>
      <c r="D22" s="13"/>
      <c r="E22" s="15"/>
      <c r="F22" s="38">
        <v>0</v>
      </c>
      <c r="G22" s="38">
        <v>134</v>
      </c>
      <c r="H22" s="38">
        <v>134</v>
      </c>
      <c r="I22" s="61" t="s">
        <v>28</v>
      </c>
      <c r="J22" s="62"/>
    </row>
    <row r="23" customHeight="1" spans="1:10">
      <c r="A23" s="13"/>
      <c r="B23" s="14"/>
      <c r="C23" s="15"/>
      <c r="D23" s="13"/>
      <c r="E23" s="15"/>
      <c r="F23" s="34">
        <v>1587</v>
      </c>
      <c r="G23" s="35">
        <v>0</v>
      </c>
      <c r="H23" s="34">
        <v>1587</v>
      </c>
      <c r="I23" s="34" t="s">
        <v>29</v>
      </c>
      <c r="J23" s="62"/>
    </row>
    <row r="24" customHeight="1" spans="1:10">
      <c r="A24" s="13"/>
      <c r="B24" s="14"/>
      <c r="C24" s="15"/>
      <c r="D24" s="13"/>
      <c r="E24" s="15"/>
      <c r="F24" s="34">
        <v>640</v>
      </c>
      <c r="G24" s="35">
        <v>0</v>
      </c>
      <c r="H24" s="34">
        <v>640</v>
      </c>
      <c r="I24" s="34" t="s">
        <v>29</v>
      </c>
      <c r="J24" s="62"/>
    </row>
    <row r="25" customHeight="1" spans="1:10">
      <c r="A25" s="13"/>
      <c r="B25" s="14"/>
      <c r="C25" s="15"/>
      <c r="D25" s="13"/>
      <c r="E25" s="15"/>
      <c r="F25" s="38">
        <v>308</v>
      </c>
      <c r="G25" s="37">
        <v>0</v>
      </c>
      <c r="H25" s="38">
        <v>308</v>
      </c>
      <c r="I25" s="61" t="s">
        <v>30</v>
      </c>
      <c r="J25" s="62"/>
    </row>
    <row r="26" s="1" customFormat="1" customHeight="1" spans="1:10">
      <c r="A26" s="16"/>
      <c r="B26" s="17" t="s">
        <v>31</v>
      </c>
      <c r="C26" s="18">
        <f>SUM(C15)</f>
        <v>0</v>
      </c>
      <c r="D26" s="18">
        <f t="shared" ref="D26:E26" si="0">SUM(D15)</f>
        <v>0</v>
      </c>
      <c r="E26" s="18">
        <f t="shared" si="0"/>
        <v>0</v>
      </c>
      <c r="F26" s="18">
        <f>SUM(F15:F25)</f>
        <v>15885.04</v>
      </c>
      <c r="G26" s="18">
        <f>SUM(G15:G25)</f>
        <v>134</v>
      </c>
      <c r="H26" s="18">
        <f>SUM(H15:H25)</f>
        <v>16019.04</v>
      </c>
      <c r="I26" s="57"/>
      <c r="J26" s="63"/>
    </row>
    <row r="27" ht="16.8" spans="1:10">
      <c r="A27" s="13">
        <v>4</v>
      </c>
      <c r="B27" s="14" t="s">
        <v>32</v>
      </c>
      <c r="C27" s="15">
        <v>0</v>
      </c>
      <c r="D27" s="13">
        <v>0</v>
      </c>
      <c r="E27" s="15">
        <v>0</v>
      </c>
      <c r="F27" s="39"/>
      <c r="H27" s="15"/>
      <c r="I27" s="64"/>
      <c r="J27" s="59"/>
    </row>
    <row r="28" spans="1:10">
      <c r="A28" s="13"/>
      <c r="B28" s="14"/>
      <c r="C28" s="15"/>
      <c r="D28" s="13"/>
      <c r="E28" s="15"/>
      <c r="F28" s="15"/>
      <c r="G28" s="15"/>
      <c r="H28" s="15"/>
      <c r="I28" s="64"/>
      <c r="J28" s="62"/>
    </row>
    <row r="29" customHeight="1" spans="1:10">
      <c r="A29" s="13"/>
      <c r="B29" s="14"/>
      <c r="C29" s="15"/>
      <c r="D29" s="13"/>
      <c r="E29" s="15"/>
      <c r="F29" s="15"/>
      <c r="H29" s="15"/>
      <c r="I29" s="64"/>
      <c r="J29" s="62"/>
    </row>
    <row r="30" customHeight="1" spans="1:10">
      <c r="A30" s="13"/>
      <c r="B30" s="14"/>
      <c r="C30" s="15"/>
      <c r="D30" s="13"/>
      <c r="E30" s="15"/>
      <c r="F30" s="15"/>
      <c r="G30" s="15"/>
      <c r="H30" s="15"/>
      <c r="I30" s="64"/>
      <c r="J30" s="62"/>
    </row>
    <row r="31" spans="1:10">
      <c r="A31" s="13"/>
      <c r="B31" s="14"/>
      <c r="C31" s="15"/>
      <c r="D31" s="13"/>
      <c r="E31" s="15"/>
      <c r="F31" s="15"/>
      <c r="G31" s="15"/>
      <c r="H31" s="15"/>
      <c r="I31" s="64"/>
      <c r="J31" s="62"/>
    </row>
    <row r="32" customHeight="1" spans="1:10">
      <c r="A32" s="13"/>
      <c r="B32" s="14"/>
      <c r="C32" s="15"/>
      <c r="D32" s="13"/>
      <c r="E32" s="15"/>
      <c r="F32" s="15"/>
      <c r="G32" s="15"/>
      <c r="H32" s="15"/>
      <c r="I32" s="54"/>
      <c r="J32" s="62"/>
    </row>
    <row r="33" s="1" customFormat="1" customHeight="1" spans="1:10">
      <c r="A33" s="16"/>
      <c r="B33" s="17" t="s">
        <v>33</v>
      </c>
      <c r="C33" s="18">
        <v>0</v>
      </c>
      <c r="D33" s="18">
        <f t="shared" ref="D33" si="1">SUM(D27)</f>
        <v>0</v>
      </c>
      <c r="E33" s="18">
        <v>0</v>
      </c>
      <c r="F33" s="18"/>
      <c r="G33" s="18"/>
      <c r="H33" s="18"/>
      <c r="I33" s="57"/>
      <c r="J33" s="63"/>
    </row>
    <row r="34" spans="1:10">
      <c r="A34" s="19">
        <v>5</v>
      </c>
      <c r="B34" s="20" t="s">
        <v>34</v>
      </c>
      <c r="C34" s="21">
        <v>0</v>
      </c>
      <c r="D34" s="19">
        <v>0</v>
      </c>
      <c r="E34" s="21">
        <v>0</v>
      </c>
      <c r="F34" s="15"/>
      <c r="G34" s="15"/>
      <c r="H34" s="15"/>
      <c r="I34" s="54"/>
      <c r="J34" s="55" t="s">
        <v>35</v>
      </c>
    </row>
    <row r="35" customHeight="1" spans="1:10">
      <c r="A35" s="25"/>
      <c r="B35" s="26"/>
      <c r="C35" s="27"/>
      <c r="D35" s="25"/>
      <c r="E35" s="27"/>
      <c r="G35" s="40"/>
      <c r="H35" s="15"/>
      <c r="I35" s="39"/>
      <c r="J35" s="56"/>
    </row>
    <row r="36" customHeight="1" spans="1:10">
      <c r="A36" s="25"/>
      <c r="B36" s="26"/>
      <c r="C36" s="27"/>
      <c r="D36" s="25"/>
      <c r="E36" s="27"/>
      <c r="F36" s="15"/>
      <c r="G36" s="40"/>
      <c r="H36" s="15"/>
      <c r="I36" s="64"/>
      <c r="J36" s="56"/>
    </row>
    <row r="37" s="1" customFormat="1" customHeight="1" spans="1:10">
      <c r="A37" s="16"/>
      <c r="B37" s="17" t="s">
        <v>36</v>
      </c>
      <c r="C37" s="18"/>
      <c r="D37" s="18"/>
      <c r="E37" s="18"/>
      <c r="F37" s="18"/>
      <c r="G37" s="18"/>
      <c r="H37" s="18"/>
      <c r="I37" s="57"/>
      <c r="J37" s="58"/>
    </row>
    <row r="38" customHeight="1" spans="1:10">
      <c r="A38" s="13">
        <v>6</v>
      </c>
      <c r="B38" s="14" t="s">
        <v>37</v>
      </c>
      <c r="C38" s="15">
        <v>0</v>
      </c>
      <c r="D38" s="13">
        <v>0</v>
      </c>
      <c r="E38" s="15">
        <f>C38*D38</f>
        <v>0</v>
      </c>
      <c r="F38" s="41"/>
      <c r="G38" s="41"/>
      <c r="I38" s="41"/>
      <c r="J38" s="55" t="s">
        <v>38</v>
      </c>
    </row>
    <row r="39" customHeight="1" spans="1:10">
      <c r="A39" s="13"/>
      <c r="B39" s="14"/>
      <c r="C39" s="15"/>
      <c r="D39" s="13"/>
      <c r="E39" s="15"/>
      <c r="F39" s="41"/>
      <c r="G39" s="41"/>
      <c r="H39" s="41"/>
      <c r="I39" s="41"/>
      <c r="J39" s="56"/>
    </row>
    <row r="40" customHeight="1" spans="1:10">
      <c r="A40" s="13"/>
      <c r="B40" s="14"/>
      <c r="C40" s="15"/>
      <c r="D40" s="13"/>
      <c r="E40" s="15"/>
      <c r="F40" s="15"/>
      <c r="G40" s="15"/>
      <c r="H40" s="15"/>
      <c r="I40" s="54"/>
      <c r="J40" s="62"/>
    </row>
    <row r="41" s="1" customFormat="1" customHeight="1" spans="1:10">
      <c r="A41" s="16"/>
      <c r="B41" s="17" t="s">
        <v>39</v>
      </c>
      <c r="C41" s="18">
        <f>SUM(C38)</f>
        <v>0</v>
      </c>
      <c r="D41" s="18">
        <f>SUM(D38)</f>
        <v>0</v>
      </c>
      <c r="E41" s="18">
        <f>SUM(E38)</f>
        <v>0</v>
      </c>
      <c r="F41" s="18"/>
      <c r="G41" s="18"/>
      <c r="H41" s="18"/>
      <c r="I41" s="57"/>
      <c r="J41" s="63"/>
    </row>
    <row r="42" customHeight="1" spans="1:10">
      <c r="A42" s="13">
        <v>7</v>
      </c>
      <c r="B42" s="14" t="s">
        <v>40</v>
      </c>
      <c r="C42" s="15">
        <v>0</v>
      </c>
      <c r="D42" s="13">
        <v>0</v>
      </c>
      <c r="E42" s="15">
        <f>C42*D42</f>
        <v>0</v>
      </c>
      <c r="F42" s="42">
        <v>1500</v>
      </c>
      <c r="G42" s="42">
        <v>0</v>
      </c>
      <c r="H42" s="42">
        <v>1500</v>
      </c>
      <c r="I42" s="65" t="s">
        <v>41</v>
      </c>
      <c r="J42" s="59"/>
    </row>
    <row r="43" customHeight="1" spans="1:10">
      <c r="A43" s="13"/>
      <c r="B43" s="14"/>
      <c r="C43" s="15"/>
      <c r="D43" s="13"/>
      <c r="E43" s="15"/>
      <c r="F43" s="42">
        <v>0</v>
      </c>
      <c r="G43" s="42">
        <v>50</v>
      </c>
      <c r="H43" s="42">
        <v>50</v>
      </c>
      <c r="I43" s="61" t="s">
        <v>42</v>
      </c>
      <c r="J43" s="62"/>
    </row>
    <row r="44" customHeight="1" spans="1:10">
      <c r="A44" s="13"/>
      <c r="B44" s="14"/>
      <c r="C44" s="15"/>
      <c r="D44" s="13"/>
      <c r="E44" s="15"/>
      <c r="F44" s="43">
        <v>200</v>
      </c>
      <c r="G44" s="43">
        <v>0</v>
      </c>
      <c r="H44" s="43">
        <v>200</v>
      </c>
      <c r="I44" s="66" t="s">
        <v>43</v>
      </c>
      <c r="J44" s="62"/>
    </row>
    <row r="45" customHeight="1" spans="1:10">
      <c r="A45" s="13"/>
      <c r="B45" s="14"/>
      <c r="C45" s="15"/>
      <c r="D45" s="13"/>
      <c r="E45" s="15"/>
      <c r="F45" s="42">
        <v>3450</v>
      </c>
      <c r="G45" s="42">
        <v>0</v>
      </c>
      <c r="H45" s="42">
        <v>3450</v>
      </c>
      <c r="I45" s="61" t="s">
        <v>43</v>
      </c>
      <c r="J45" s="62"/>
    </row>
    <row r="46" customHeight="1" spans="1:10">
      <c r="A46" s="13"/>
      <c r="B46" s="14"/>
      <c r="C46" s="15"/>
      <c r="D46" s="13"/>
      <c r="E46" s="15"/>
      <c r="F46" s="42">
        <v>1436</v>
      </c>
      <c r="G46" s="42">
        <v>0</v>
      </c>
      <c r="H46" s="42">
        <v>1436</v>
      </c>
      <c r="I46" s="65" t="s">
        <v>44</v>
      </c>
      <c r="J46" s="62"/>
    </row>
    <row r="47" s="1" customFormat="1" customHeight="1" spans="1:10">
      <c r="A47" s="16"/>
      <c r="B47" s="17" t="s">
        <v>45</v>
      </c>
      <c r="C47" s="18">
        <f>SUM(C42)</f>
        <v>0</v>
      </c>
      <c r="D47" s="18">
        <f t="shared" ref="D47:E47" si="2">SUM(D42)</f>
        <v>0</v>
      </c>
      <c r="E47" s="18">
        <f t="shared" si="2"/>
        <v>0</v>
      </c>
      <c r="F47" s="18">
        <f>SUM(F42:F46)</f>
        <v>6586</v>
      </c>
      <c r="G47" s="18">
        <f>SUM(G42:G46)</f>
        <v>50</v>
      </c>
      <c r="H47" s="18">
        <f>SUM(H42:H46)</f>
        <v>6636</v>
      </c>
      <c r="I47" s="57"/>
      <c r="J47" s="63"/>
    </row>
    <row r="48" customHeight="1" spans="1:10">
      <c r="A48" s="13">
        <v>8</v>
      </c>
      <c r="B48" s="14" t="s">
        <v>46</v>
      </c>
      <c r="C48" s="15">
        <v>0</v>
      </c>
      <c r="D48" s="13">
        <v>0</v>
      </c>
      <c r="E48" s="15">
        <f>C48*D48</f>
        <v>0</v>
      </c>
      <c r="F48" s="15"/>
      <c r="G48" s="15"/>
      <c r="H48" s="15"/>
      <c r="I48" s="54"/>
      <c r="J48" s="59" t="s">
        <v>47</v>
      </c>
    </row>
    <row r="49" customHeight="1" spans="1:10">
      <c r="A49" s="13"/>
      <c r="B49" s="14"/>
      <c r="C49" s="15"/>
      <c r="D49" s="13"/>
      <c r="E49" s="15"/>
      <c r="F49" s="15"/>
      <c r="G49" s="15"/>
      <c r="H49" s="15"/>
      <c r="I49" s="54"/>
      <c r="J49" s="62"/>
    </row>
    <row r="50" s="1" customFormat="1" customHeight="1" spans="1:10">
      <c r="A50" s="16"/>
      <c r="B50" s="17" t="s">
        <v>48</v>
      </c>
      <c r="C50" s="18">
        <f>SUM(C48)</f>
        <v>0</v>
      </c>
      <c r="D50" s="18">
        <f t="shared" ref="D50:E50" si="3">SUM(D48)</f>
        <v>0</v>
      </c>
      <c r="E50" s="18">
        <f t="shared" si="3"/>
        <v>0</v>
      </c>
      <c r="F50" s="18"/>
      <c r="G50" s="18"/>
      <c r="H50" s="18"/>
      <c r="I50" s="57"/>
      <c r="J50" s="63"/>
    </row>
    <row r="51" customHeight="1" spans="1:10">
      <c r="A51" s="13">
        <v>9</v>
      </c>
      <c r="B51" s="14" t="s">
        <v>49</v>
      </c>
      <c r="C51" s="15">
        <v>20000</v>
      </c>
      <c r="D51" s="13">
        <v>1</v>
      </c>
      <c r="E51" s="15">
        <f>C51*D51</f>
        <v>20000</v>
      </c>
      <c r="F51" s="15"/>
      <c r="G51" s="15"/>
      <c r="H51" s="15"/>
      <c r="I51" s="54"/>
      <c r="J51" s="55" t="s">
        <v>50</v>
      </c>
    </row>
    <row r="52" customHeight="1" spans="1:10">
      <c r="A52" s="13"/>
      <c r="B52" s="14"/>
      <c r="C52" s="15"/>
      <c r="D52" s="13"/>
      <c r="E52" s="15"/>
      <c r="F52" s="15"/>
      <c r="G52" s="15"/>
      <c r="H52" s="15"/>
      <c r="I52" s="54"/>
      <c r="J52" s="56"/>
    </row>
    <row r="53" customHeight="1" spans="1:10">
      <c r="A53" s="13"/>
      <c r="B53" s="14"/>
      <c r="C53" s="15"/>
      <c r="D53" s="13"/>
      <c r="E53" s="15"/>
      <c r="F53" s="15"/>
      <c r="G53" s="15"/>
      <c r="H53" s="15"/>
      <c r="I53" s="54"/>
      <c r="J53" s="56"/>
    </row>
    <row r="54" s="1" customFormat="1" customHeight="1" spans="1:10">
      <c r="A54" s="16"/>
      <c r="B54" s="17" t="s">
        <v>51</v>
      </c>
      <c r="C54" s="18"/>
      <c r="D54" s="18"/>
      <c r="E54" s="18"/>
      <c r="F54" s="18"/>
      <c r="G54" s="18"/>
      <c r="H54" s="18"/>
      <c r="I54" s="57"/>
      <c r="J54" s="58"/>
    </row>
    <row r="55" customHeight="1" spans="1:10">
      <c r="A55" s="19">
        <v>10</v>
      </c>
      <c r="B55" s="20" t="s">
        <v>52</v>
      </c>
      <c r="C55" s="21">
        <v>0</v>
      </c>
      <c r="D55" s="19">
        <v>0</v>
      </c>
      <c r="E55" s="21">
        <f>(C55*D55)</f>
        <v>0</v>
      </c>
      <c r="F55" s="38">
        <v>13050</v>
      </c>
      <c r="G55" s="42">
        <v>0</v>
      </c>
      <c r="H55" s="38">
        <v>13050</v>
      </c>
      <c r="I55" s="67" t="s">
        <v>53</v>
      </c>
      <c r="J55" s="59" t="s">
        <v>54</v>
      </c>
    </row>
    <row r="56" customHeight="1" spans="1:10">
      <c r="A56" s="28"/>
      <c r="B56" s="29"/>
      <c r="C56" s="30"/>
      <c r="D56" s="28"/>
      <c r="E56" s="30"/>
      <c r="F56" s="38">
        <v>150</v>
      </c>
      <c r="G56" s="42">
        <v>0</v>
      </c>
      <c r="H56" s="38">
        <v>150</v>
      </c>
      <c r="I56" s="61" t="s">
        <v>53</v>
      </c>
      <c r="J56" s="60"/>
    </row>
    <row r="57" customHeight="1" spans="1:10">
      <c r="A57" s="28"/>
      <c r="B57" s="29"/>
      <c r="C57" s="30"/>
      <c r="D57" s="28"/>
      <c r="E57" s="30"/>
      <c r="F57" s="38">
        <v>2317.5</v>
      </c>
      <c r="G57" s="42">
        <v>0</v>
      </c>
      <c r="H57" s="38">
        <v>2317.5</v>
      </c>
      <c r="I57" s="68" t="s">
        <v>55</v>
      </c>
      <c r="J57" s="60"/>
    </row>
    <row r="58" customHeight="1" spans="1:10">
      <c r="A58" s="28"/>
      <c r="B58" s="29"/>
      <c r="C58" s="30"/>
      <c r="D58" s="28"/>
      <c r="E58" s="30"/>
      <c r="F58" s="38">
        <v>1200</v>
      </c>
      <c r="G58" s="42">
        <v>0</v>
      </c>
      <c r="H58" s="38">
        <v>1200</v>
      </c>
      <c r="I58" s="68" t="s">
        <v>56</v>
      </c>
      <c r="J58" s="60"/>
    </row>
    <row r="59" customHeight="1" spans="1:10">
      <c r="A59" s="28"/>
      <c r="B59" s="29"/>
      <c r="C59" s="30"/>
      <c r="D59" s="28"/>
      <c r="E59" s="30"/>
      <c r="F59" s="38">
        <v>0</v>
      </c>
      <c r="G59" s="38">
        <v>35</v>
      </c>
      <c r="H59" s="38">
        <v>35</v>
      </c>
      <c r="I59" s="68" t="s">
        <v>57</v>
      </c>
      <c r="J59" s="60"/>
    </row>
    <row r="60" customHeight="1" spans="1:10">
      <c r="A60" s="25"/>
      <c r="B60" s="26"/>
      <c r="C60" s="27"/>
      <c r="D60" s="25"/>
      <c r="E60" s="27"/>
      <c r="F60" s="44">
        <v>990</v>
      </c>
      <c r="G60" s="43">
        <v>0</v>
      </c>
      <c r="H60" s="44">
        <v>990</v>
      </c>
      <c r="I60" s="66" t="s">
        <v>58</v>
      </c>
      <c r="J60" s="62"/>
    </row>
    <row r="61" customHeight="1" spans="1:10">
      <c r="A61" s="25"/>
      <c r="B61" s="26"/>
      <c r="C61" s="27"/>
      <c r="D61" s="25"/>
      <c r="E61" s="27"/>
      <c r="F61" s="38">
        <v>200</v>
      </c>
      <c r="G61" s="42">
        <v>350</v>
      </c>
      <c r="H61" s="38">
        <v>550</v>
      </c>
      <c r="I61" s="61" t="s">
        <v>59</v>
      </c>
      <c r="J61" s="62"/>
    </row>
    <row r="62" customHeight="1" spans="1:10">
      <c r="A62" s="25"/>
      <c r="B62" s="26"/>
      <c r="C62" s="27"/>
      <c r="D62" s="25"/>
      <c r="E62" s="27"/>
      <c r="F62" s="44">
        <v>1188</v>
      </c>
      <c r="G62" s="43">
        <v>0</v>
      </c>
      <c r="H62" s="44">
        <v>1188</v>
      </c>
      <c r="I62" s="66" t="s">
        <v>58</v>
      </c>
      <c r="J62" s="62"/>
    </row>
    <row r="63" customHeight="1" spans="1:10">
      <c r="A63" s="25"/>
      <c r="B63" s="26"/>
      <c r="C63" s="27"/>
      <c r="D63" s="25"/>
      <c r="E63" s="27"/>
      <c r="F63" s="38">
        <v>600</v>
      </c>
      <c r="G63" s="42">
        <v>0</v>
      </c>
      <c r="H63" s="38">
        <v>600</v>
      </c>
      <c r="I63" s="61" t="s">
        <v>59</v>
      </c>
      <c r="J63" s="62"/>
    </row>
    <row r="64" customHeight="1" spans="1:10">
      <c r="A64" s="25"/>
      <c r="B64" s="26"/>
      <c r="C64" s="27"/>
      <c r="D64" s="25"/>
      <c r="E64" s="27"/>
      <c r="F64" s="38">
        <v>161.65</v>
      </c>
      <c r="G64" s="42">
        <v>0</v>
      </c>
      <c r="H64" s="38">
        <v>161.65</v>
      </c>
      <c r="I64" s="61" t="s">
        <v>60</v>
      </c>
      <c r="J64" s="62"/>
    </row>
    <row r="65" s="1" customFormat="1" customHeight="1" spans="1:10">
      <c r="A65" s="16"/>
      <c r="B65" s="17" t="s">
        <v>61</v>
      </c>
      <c r="C65" s="69"/>
      <c r="D65" s="69"/>
      <c r="E65" s="69"/>
      <c r="F65" s="18">
        <f>SUM(F55:F64)</f>
        <v>19857.15</v>
      </c>
      <c r="G65" s="18">
        <f>SUM(G55:G64)</f>
        <v>385</v>
      </c>
      <c r="H65" s="18">
        <f>SUM(H55:H64)</f>
        <v>20242.15</v>
      </c>
      <c r="I65" s="57"/>
      <c r="J65" s="63"/>
    </row>
    <row r="66" customHeight="1" spans="1:10">
      <c r="A66" s="16"/>
      <c r="B66" s="17" t="s">
        <v>62</v>
      </c>
      <c r="C66" s="18">
        <f>(C55)</f>
        <v>0</v>
      </c>
      <c r="D66" s="18">
        <f>(D55)</f>
        <v>0</v>
      </c>
      <c r="E66" s="18">
        <f>(E55)</f>
        <v>0</v>
      </c>
      <c r="F66" s="18">
        <f t="shared" ref="F66:H66" si="4">F65+F47+F26</f>
        <v>42328.19</v>
      </c>
      <c r="G66" s="18">
        <f t="shared" si="4"/>
        <v>569</v>
      </c>
      <c r="H66" s="18">
        <f>H65+H47+H26</f>
        <v>42897.19</v>
      </c>
      <c r="I66" s="57"/>
      <c r="J66" s="76"/>
    </row>
    <row r="70" customHeight="1" spans="1:9">
      <c r="A70" s="70" t="s">
        <v>63</v>
      </c>
      <c r="B70" s="71"/>
      <c r="C70" s="72" t="s">
        <v>64</v>
      </c>
      <c r="D70" s="72"/>
      <c r="E70" s="72" t="s">
        <v>65</v>
      </c>
      <c r="F70" s="72"/>
      <c r="G70" s="72" t="s">
        <v>66</v>
      </c>
      <c r="H70" s="72"/>
      <c r="I70" s="77" t="s">
        <v>67</v>
      </c>
    </row>
    <row r="71" customHeight="1" spans="1:9">
      <c r="A71" s="73">
        <v>20000</v>
      </c>
      <c r="B71" s="74"/>
      <c r="C71" s="74">
        <f>F66</f>
        <v>42328.19</v>
      </c>
      <c r="D71" s="74"/>
      <c r="E71" s="74">
        <f>G66</f>
        <v>569</v>
      </c>
      <c r="F71" s="74"/>
      <c r="G71" s="74">
        <f>H66</f>
        <v>42897.19</v>
      </c>
      <c r="H71" s="74"/>
      <c r="I71" s="78">
        <f>C71-A71</f>
        <v>22328.19</v>
      </c>
    </row>
    <row r="73" customHeight="1" spans="1:9">
      <c r="A73" s="31" t="s">
        <v>68</v>
      </c>
      <c r="B73" s="1"/>
      <c r="C73" s="75" t="s">
        <v>69</v>
      </c>
      <c r="D73" s="31"/>
      <c r="E73" s="31" t="s">
        <v>70</v>
      </c>
      <c r="F73" s="31"/>
      <c r="G73" s="31" t="s">
        <v>71</v>
      </c>
      <c r="H73" s="31"/>
      <c r="I73" s="48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0"/>
    <mergeCell ref="A12:A13"/>
    <mergeCell ref="A15:A25"/>
    <mergeCell ref="A27:A32"/>
    <mergeCell ref="A34:A36"/>
    <mergeCell ref="A38:A40"/>
    <mergeCell ref="A42:A46"/>
    <mergeCell ref="A48:A49"/>
    <mergeCell ref="A51:A53"/>
    <mergeCell ref="A55:A64"/>
    <mergeCell ref="B6:B7"/>
    <mergeCell ref="B8:B10"/>
    <mergeCell ref="B12:B13"/>
    <mergeCell ref="B15:B25"/>
    <mergeCell ref="B27:B32"/>
    <mergeCell ref="B34:B36"/>
    <mergeCell ref="B38:B40"/>
    <mergeCell ref="B42:B46"/>
    <mergeCell ref="B48:B49"/>
    <mergeCell ref="B51:B53"/>
    <mergeCell ref="B55:B64"/>
    <mergeCell ref="C8:C10"/>
    <mergeCell ref="C12:C13"/>
    <mergeCell ref="C15:C25"/>
    <mergeCell ref="C27:C32"/>
    <mergeCell ref="C34:C36"/>
    <mergeCell ref="C38:C40"/>
    <mergeCell ref="C42:C46"/>
    <mergeCell ref="C48:C49"/>
    <mergeCell ref="C51:C53"/>
    <mergeCell ref="C55:C64"/>
    <mergeCell ref="D8:D10"/>
    <mergeCell ref="D12:D13"/>
    <mergeCell ref="D15:D25"/>
    <mergeCell ref="D27:D32"/>
    <mergeCell ref="D34:D36"/>
    <mergeCell ref="D38:D40"/>
    <mergeCell ref="D42:D46"/>
    <mergeCell ref="D48:D49"/>
    <mergeCell ref="D51:D53"/>
    <mergeCell ref="D55:D64"/>
    <mergeCell ref="E8:E10"/>
    <mergeCell ref="E12:E13"/>
    <mergeCell ref="E15:E25"/>
    <mergeCell ref="E27:E32"/>
    <mergeCell ref="E34:E36"/>
    <mergeCell ref="E38:E40"/>
    <mergeCell ref="E42:E46"/>
    <mergeCell ref="E48:E49"/>
    <mergeCell ref="E51:E53"/>
    <mergeCell ref="E55:E64"/>
    <mergeCell ref="J4:J5"/>
    <mergeCell ref="J6:J7"/>
    <mergeCell ref="J8:J11"/>
    <mergeCell ref="J12:J14"/>
    <mergeCell ref="J15:J26"/>
    <mergeCell ref="J27:J33"/>
    <mergeCell ref="J34:J37"/>
    <mergeCell ref="J38:J41"/>
    <mergeCell ref="J42:J47"/>
    <mergeCell ref="J48:J50"/>
    <mergeCell ref="J51:J54"/>
    <mergeCell ref="J55:J6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2014-04-28T00:52:00Z</dcterms:created>
  <cp:lastPrinted>2023-12-30T16:24:00Z</cp:lastPrinted>
  <dcterms:modified xsi:type="dcterms:W3CDTF">2025-04-03T16:43:17Z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07E0986F184788ED254AEE670DB04591_43</vt:lpwstr>
  </property>
</Properties>
</file>