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esktop\工作\2020滴滴豪华车司机培训\"/>
    </mc:Choice>
  </mc:AlternateContent>
  <xr:revisionPtr revIDLastSave="0" documentId="8_{1C446D87-A4EF-4107-AE15-B82C7B71E92E}" xr6:coauthVersionLast="47" xr6:coauthVersionMax="47" xr10:uidLastSave="{00000000-0000-0000-0000-000000000000}"/>
  <bookViews>
    <workbookView xWindow="-103" yWindow="-103" windowWidth="16663" windowHeight="8863" xr2:uid="{2F4D5724-A1D2-4603-9D63-0B79EF12B387}"/>
  </bookViews>
  <sheets>
    <sheet name="4月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5" i="1"/>
  <c r="E14" i="1"/>
  <c r="E6" i="1"/>
  <c r="E5" i="1"/>
  <c r="E7" i="1" s="1"/>
  <c r="E9" i="1"/>
  <c r="E8" i="1"/>
  <c r="E10" i="1" s="1"/>
  <c r="E12" i="1"/>
  <c r="E11" i="1"/>
  <c r="E3" i="1"/>
  <c r="E2" i="1"/>
  <c r="E16" i="1" l="1"/>
  <c r="E17" i="1" s="1"/>
  <c r="E18" i="1" s="1"/>
  <c r="E13" i="1"/>
  <c r="E4" i="1"/>
  <c r="E19" i="1" l="1"/>
</calcChain>
</file>

<file path=xl/sharedStrings.xml><?xml version="1.0" encoding="utf-8"?>
<sst xmlns="http://schemas.openxmlformats.org/spreadsheetml/2006/main" count="34" uniqueCount="21">
  <si>
    <t>酒店</t>
    <phoneticPr fontId="2" type="noConversion"/>
  </si>
  <si>
    <t>项目</t>
    <phoneticPr fontId="2" type="noConversion"/>
  </si>
  <si>
    <t>数量</t>
    <phoneticPr fontId="2" type="noConversion"/>
  </si>
  <si>
    <t>单价</t>
    <phoneticPr fontId="2" type="noConversion"/>
  </si>
  <si>
    <t>总价</t>
    <phoneticPr fontId="2" type="noConversion"/>
  </si>
  <si>
    <t>备注</t>
    <phoneticPr fontId="2" type="noConversion"/>
  </si>
  <si>
    <t>上海现达</t>
    <phoneticPr fontId="2" type="noConversion"/>
  </si>
  <si>
    <t>会议室</t>
    <phoneticPr fontId="2" type="noConversion"/>
  </si>
  <si>
    <t xml:space="preserve">午餐 </t>
    <phoneticPr fontId="2" type="noConversion"/>
  </si>
  <si>
    <t>汇总</t>
    <phoneticPr fontId="2" type="noConversion"/>
  </si>
  <si>
    <t>北京临空皇冠假日酒店</t>
    <phoneticPr fontId="2" type="noConversion"/>
  </si>
  <si>
    <t>服务费8%</t>
    <phoneticPr fontId="2" type="noConversion"/>
  </si>
  <si>
    <t>总价（不含增值税6%）</t>
    <phoneticPr fontId="2" type="noConversion"/>
  </si>
  <si>
    <t>增值税专票6%</t>
    <phoneticPr fontId="2" type="noConversion"/>
  </si>
  <si>
    <t>总价（含增值税6%）</t>
    <phoneticPr fontId="2" type="noConversion"/>
  </si>
  <si>
    <t>4月17、18、19日三天</t>
    <phoneticPr fontId="2" type="noConversion"/>
  </si>
  <si>
    <t>北京昆泰酒店</t>
    <phoneticPr fontId="2" type="noConversion"/>
  </si>
  <si>
    <t>4.14 4.17到4.21 新人训 现达</t>
    <phoneticPr fontId="2" type="noConversion"/>
  </si>
  <si>
    <t>4.12 上海悦客之道 酒店</t>
    <phoneticPr fontId="2" type="noConversion"/>
  </si>
  <si>
    <t>上海酒店</t>
    <phoneticPr fontId="2" type="noConversion"/>
  </si>
  <si>
    <t>4月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</si>
</sst>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4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58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58" fontId="0" fillId="0" borderId="1" xfId="0" applyNumberFormat="1" applyBorder="1" applyAlignment="1">
      <alignment horizontal="left" wrapText="1"/>
    </xf>
    <xf numFmtId="0" fontId="3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92169-4D22-4349-8177-92CA2CA3C161}">
  <dimension ref="A1:F20"/>
  <sheetViews>
    <sheetView tabSelected="1" topLeftCell="A11" workbookViewId="0">
      <selection activeCell="F17" sqref="F17"/>
    </sheetView>
  </sheetViews>
  <sheetFormatPr defaultRowHeight="14.15" x14ac:dyDescent="0.35"/>
  <cols>
    <col min="1" max="1" width="18.35546875" bestFit="1" customWidth="1"/>
    <col min="2" max="2" width="8.7109375" customWidth="1"/>
    <col min="5" max="5" width="11.640625" customWidth="1"/>
    <col min="6" max="6" width="49.7109375" bestFit="1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35">
      <c r="A2" s="11" t="s">
        <v>6</v>
      </c>
      <c r="B2" s="2" t="s">
        <v>7</v>
      </c>
      <c r="C2" s="3">
        <v>6</v>
      </c>
      <c r="D2" s="2">
        <v>800</v>
      </c>
      <c r="E2" s="2">
        <f>C2*D2</f>
        <v>4800</v>
      </c>
      <c r="F2" s="8" t="s">
        <v>17</v>
      </c>
    </row>
    <row r="3" spans="1:6" x14ac:dyDescent="0.35">
      <c r="A3" s="12"/>
      <c r="B3" s="2" t="s">
        <v>8</v>
      </c>
      <c r="C3" s="3">
        <v>420</v>
      </c>
      <c r="D3" s="2">
        <v>40</v>
      </c>
      <c r="E3" s="2">
        <f>C3*D3</f>
        <v>16800</v>
      </c>
      <c r="F3" s="5"/>
    </row>
    <row r="4" spans="1:6" x14ac:dyDescent="0.35">
      <c r="A4" s="13"/>
      <c r="B4" s="2" t="s">
        <v>9</v>
      </c>
      <c r="C4" s="3"/>
      <c r="D4" s="2"/>
      <c r="E4" s="2">
        <f>E2+E3</f>
        <v>21600</v>
      </c>
      <c r="F4" s="2"/>
    </row>
    <row r="5" spans="1:6" x14ac:dyDescent="0.35">
      <c r="A5" s="11" t="s">
        <v>19</v>
      </c>
      <c r="B5" s="2" t="s">
        <v>7</v>
      </c>
      <c r="C5" s="3">
        <v>1</v>
      </c>
      <c r="D5" s="2">
        <v>5000</v>
      </c>
      <c r="E5" s="2">
        <f>D5*C5</f>
        <v>5000</v>
      </c>
      <c r="F5" s="2" t="s">
        <v>18</v>
      </c>
    </row>
    <row r="6" spans="1:6" x14ac:dyDescent="0.35">
      <c r="A6" s="12"/>
      <c r="B6" s="2" t="s">
        <v>8</v>
      </c>
      <c r="C6" s="3">
        <v>60</v>
      </c>
      <c r="D6" s="2">
        <v>48</v>
      </c>
      <c r="E6" s="2">
        <f>D6*C6</f>
        <v>2880</v>
      </c>
      <c r="F6" s="2"/>
    </row>
    <row r="7" spans="1:6" x14ac:dyDescent="0.35">
      <c r="A7" s="13"/>
      <c r="B7" s="2" t="s">
        <v>9</v>
      </c>
      <c r="C7" s="3"/>
      <c r="D7" s="2"/>
      <c r="E7" s="2">
        <f>E5+E6</f>
        <v>7880</v>
      </c>
      <c r="F7" s="2"/>
    </row>
    <row r="8" spans="1:6" x14ac:dyDescent="0.35">
      <c r="A8" s="11" t="s">
        <v>16</v>
      </c>
      <c r="B8" s="2" t="s">
        <v>7</v>
      </c>
      <c r="C8" s="3">
        <v>1</v>
      </c>
      <c r="D8" s="2">
        <v>5600</v>
      </c>
      <c r="E8" s="2">
        <f>C8*D8</f>
        <v>5600</v>
      </c>
      <c r="F8" s="4" t="s">
        <v>20</v>
      </c>
    </row>
    <row r="9" spans="1:6" x14ac:dyDescent="0.35">
      <c r="A9" s="12"/>
      <c r="B9" s="2" t="s">
        <v>8</v>
      </c>
      <c r="C9" s="3">
        <v>50</v>
      </c>
      <c r="D9" s="2">
        <v>50</v>
      </c>
      <c r="E9" s="2">
        <f>C9*D9</f>
        <v>2500</v>
      </c>
      <c r="F9" s="2"/>
    </row>
    <row r="10" spans="1:6" x14ac:dyDescent="0.35">
      <c r="A10" s="13"/>
      <c r="B10" s="2" t="s">
        <v>9</v>
      </c>
      <c r="C10" s="3"/>
      <c r="D10" s="2"/>
      <c r="E10" s="2">
        <f>E8+E9</f>
        <v>8100</v>
      </c>
      <c r="F10" s="2"/>
    </row>
    <row r="11" spans="1:6" x14ac:dyDescent="0.35">
      <c r="A11" s="12" t="s">
        <v>10</v>
      </c>
      <c r="B11" s="2" t="s">
        <v>7</v>
      </c>
      <c r="C11" s="3">
        <v>3</v>
      </c>
      <c r="D11" s="9">
        <v>4800</v>
      </c>
      <c r="E11" s="2">
        <f>C11*D11</f>
        <v>14400</v>
      </c>
      <c r="F11" s="4" t="s">
        <v>15</v>
      </c>
    </row>
    <row r="12" spans="1:6" x14ac:dyDescent="0.35">
      <c r="A12" s="12"/>
      <c r="B12" s="2" t="s">
        <v>8</v>
      </c>
      <c r="C12" s="3">
        <v>160</v>
      </c>
      <c r="D12" s="2">
        <v>60</v>
      </c>
      <c r="E12" s="2">
        <f>C12*D12</f>
        <v>9600</v>
      </c>
      <c r="F12" s="2"/>
    </row>
    <row r="13" spans="1:6" x14ac:dyDescent="0.35">
      <c r="A13" s="13"/>
      <c r="B13" s="2" t="s">
        <v>9</v>
      </c>
      <c r="C13" s="3"/>
      <c r="D13" s="2"/>
      <c r="E13" s="2">
        <f>E12+E11</f>
        <v>24000</v>
      </c>
      <c r="F13" s="2"/>
    </row>
    <row r="14" spans="1:6" x14ac:dyDescent="0.35">
      <c r="A14" s="11" t="s">
        <v>19</v>
      </c>
      <c r="B14" s="2" t="s">
        <v>7</v>
      </c>
      <c r="C14" s="3">
        <v>6</v>
      </c>
      <c r="D14" s="2">
        <v>3200</v>
      </c>
      <c r="E14" s="2">
        <f>D14*C14</f>
        <v>19200</v>
      </c>
      <c r="F14" s="2"/>
    </row>
    <row r="15" spans="1:6" x14ac:dyDescent="0.35">
      <c r="A15" s="12"/>
      <c r="B15" s="2" t="s">
        <v>8</v>
      </c>
      <c r="C15" s="3">
        <v>178</v>
      </c>
      <c r="D15" s="2">
        <v>48</v>
      </c>
      <c r="E15" s="2">
        <f>D15*C15</f>
        <v>8544</v>
      </c>
      <c r="F15" s="2"/>
    </row>
    <row r="16" spans="1:6" x14ac:dyDescent="0.35">
      <c r="A16" s="13"/>
      <c r="B16" s="2" t="s">
        <v>9</v>
      </c>
      <c r="C16" s="3"/>
      <c r="D16" s="2"/>
      <c r="E16" s="2">
        <f>E14+E15</f>
        <v>27744</v>
      </c>
      <c r="F16" s="2"/>
    </row>
    <row r="17" spans="1:6" x14ac:dyDescent="0.35">
      <c r="A17" s="10" t="s">
        <v>11</v>
      </c>
      <c r="B17" s="10"/>
      <c r="C17" s="10"/>
      <c r="D17" s="6"/>
      <c r="E17" s="7">
        <f>(E4+E10+E13+E7+E16)*0.08</f>
        <v>7145.92</v>
      </c>
      <c r="F17" s="2"/>
    </row>
    <row r="18" spans="1:6" x14ac:dyDescent="0.35">
      <c r="A18" s="14" t="s">
        <v>12</v>
      </c>
      <c r="B18" s="15"/>
      <c r="C18" s="15"/>
      <c r="D18" s="6"/>
      <c r="E18" s="7">
        <f>E13+E17+E4+E10+E7+E16</f>
        <v>96469.92</v>
      </c>
      <c r="F18" s="2"/>
    </row>
    <row r="19" spans="1:6" x14ac:dyDescent="0.35">
      <c r="A19" s="10" t="s">
        <v>13</v>
      </c>
      <c r="B19" s="10"/>
      <c r="C19" s="10"/>
      <c r="D19" s="6"/>
      <c r="E19" s="7">
        <f>E18*0.06</f>
        <v>5788.1952000000001</v>
      </c>
      <c r="F19" s="2"/>
    </row>
    <row r="20" spans="1:6" x14ac:dyDescent="0.35">
      <c r="A20" s="10" t="s">
        <v>14</v>
      </c>
      <c r="B20" s="10"/>
      <c r="C20" s="10"/>
      <c r="D20" s="6"/>
      <c r="E20" s="3">
        <f>70496.78+31800</f>
        <v>102296.78</v>
      </c>
      <c r="F20" s="2"/>
    </row>
  </sheetData>
  <mergeCells count="9">
    <mergeCell ref="A20:C20"/>
    <mergeCell ref="A5:A7"/>
    <mergeCell ref="A2:A4"/>
    <mergeCell ref="A8:A10"/>
    <mergeCell ref="A11:A13"/>
    <mergeCell ref="A17:C17"/>
    <mergeCell ref="A18:C18"/>
    <mergeCell ref="A19:C19"/>
    <mergeCell ref="A14:A16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dcterms:created xsi:type="dcterms:W3CDTF">2023-04-06T06:29:24Z</dcterms:created>
  <dcterms:modified xsi:type="dcterms:W3CDTF">2023-04-13T07:39:19Z</dcterms:modified>
</cp:coreProperties>
</file>