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880"/>
  </bookViews>
  <sheets>
    <sheet name="报价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<sst xmlns="http://schemas.openxmlformats.org/spreadsheetml/2006/main" count="51" uniqueCount="43">
  <si>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公司：</t>
  </si>
  <si>
    <t>北京视觉盛宴</t>
  </si>
  <si>
    <t>项目名称:</t>
  </si>
  <si>
    <t>联系人：</t>
  </si>
  <si>
    <r>
      <rPr>
        <sz val="11"/>
        <color rgb="FF000000"/>
        <rFont val="等线"/>
        <charset val="134"/>
        <scheme val="minor"/>
      </rPr>
      <t>DavidDang</t>
    </r>
    <r>
      <rPr>
        <sz val="11"/>
        <color rgb="FF000000"/>
        <rFont val="Arial"/>
        <charset val="134"/>
      </rPr>
      <t>（党微）</t>
    </r>
  </si>
  <si>
    <t>项目地点:</t>
  </si>
  <si>
    <t>北京</t>
  </si>
  <si>
    <t>电话：</t>
  </si>
  <si>
    <t>联系人:</t>
  </si>
  <si>
    <r>
      <rPr>
        <sz val="11"/>
        <color rgb="FF000000"/>
        <rFont val="等线"/>
        <charset val="134"/>
        <scheme val="minor"/>
      </rPr>
      <t>日期</t>
    </r>
    <r>
      <rPr>
        <sz val="11"/>
        <color rgb="FF000000"/>
        <rFont val="Porsche News Gothic Regular"/>
        <charset val="134"/>
      </rPr>
      <t>:</t>
    </r>
  </si>
  <si>
    <r>
      <rPr>
        <sz val="11"/>
        <color rgb="FF000000"/>
        <rFont val="Arial"/>
        <charset val="134"/>
      </rPr>
      <t>2025/11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Arial"/>
        <charset val="134"/>
      </rPr>
      <t>15-22</t>
    </r>
    <r>
      <rPr>
        <sz val="11"/>
        <color rgb="FF000000"/>
        <rFont val="宋体"/>
        <charset val="134"/>
      </rPr>
      <t>日</t>
    </r>
  </si>
  <si>
    <t>电话:</t>
  </si>
  <si>
    <t>序号</t>
  </si>
  <si>
    <t>名称</t>
  </si>
  <si>
    <t>人数</t>
  </si>
  <si>
    <t>单位</t>
  </si>
  <si>
    <t>单价(RMB)</t>
  </si>
  <si>
    <t>天数</t>
  </si>
  <si>
    <t>餐数</t>
  </si>
  <si>
    <t>小计(RMB)</t>
  </si>
  <si>
    <t>No.</t>
  </si>
  <si>
    <t>Description</t>
  </si>
  <si>
    <t>QTY</t>
  </si>
  <si>
    <t>Unit</t>
  </si>
  <si>
    <t>UnitPrice</t>
  </si>
  <si>
    <t>Day</t>
  </si>
  <si>
    <t>Station</t>
  </si>
  <si>
    <t>Price</t>
  </si>
  <si>
    <t>19日</t>
  </si>
  <si>
    <t>餐盒</t>
  </si>
  <si>
    <t>人</t>
  </si>
  <si>
    <t>20日</t>
  </si>
  <si>
    <t>15日</t>
  </si>
  <si>
    <t>甜品盘</t>
  </si>
  <si>
    <t>份</t>
  </si>
  <si>
    <t>15，16，18，21，（22日上下午各1趟）甜品运输</t>
  </si>
  <si>
    <t>甜品运输厨师</t>
  </si>
  <si>
    <t>趟</t>
  </si>
  <si>
    <t>税前合计金额：</t>
  </si>
  <si>
    <t>税金</t>
  </si>
  <si>
    <t>项</t>
  </si>
  <si>
    <t>含税总价：</t>
  </si>
  <si>
    <t>优惠价格（含税）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</si>
</sst>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9">
    <font>
      <sz val="12"/>
      <color theme="1"/>
      <name val="等线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2"/>
      <color rgb="FF000000"/>
      <name val="Arial"/>
      <charset val="134"/>
    </font>
    <font>
      <sz val="11"/>
      <color rgb="FF000000"/>
      <name val="等线"/>
      <charset val="134"/>
      <scheme val="minor"/>
    </font>
    <font>
      <sz val="11"/>
      <color rgb="FF000000"/>
      <name val="Porsche News Gothic Regular"/>
      <charset val="134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 wrapText="1"/>
    </xf>
    <xf numFmtId="176" fontId="0" fillId="4" borderId="7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7" workbookViewId="0">
      <selection activeCell="L17" sqref="L17"/>
    </sheetView>
  </sheetViews>
  <sheetFormatPr defaultColWidth="9.075" defaultRowHeight="17.6"/>
  <cols>
    <col min="1" max="1" width="20.5333333333333" customWidth="1"/>
    <col min="6" max="6" width="14.8416666666667" customWidth="1"/>
    <col min="9" max="9" width="18.7666666666667" customWidth="1"/>
  </cols>
  <sheetData>
    <row r="1" ht="18.35"/>
    <row r="2" ht="18.35" spans="1:9">
      <c r="A2" s="1"/>
      <c r="B2" s="1"/>
      <c r="C2" s="1"/>
      <c r="D2" s="2" t="s">
        <v>0</v>
      </c>
      <c r="E2" s="2"/>
      <c r="F2" s="2" t="s">
        <v>1</v>
      </c>
      <c r="G2" s="2"/>
      <c r="H2" s="2"/>
      <c r="I2" s="2"/>
    </row>
    <row r="3" ht="18.35" spans="1:9">
      <c r="A3" s="3" t="s">
        <v>2</v>
      </c>
      <c r="B3" s="3"/>
      <c r="C3" s="1"/>
      <c r="D3" s="3" t="s">
        <v>3</v>
      </c>
      <c r="E3" s="3"/>
      <c r="F3" s="5" t="s">
        <v>4</v>
      </c>
      <c r="G3" s="5"/>
      <c r="H3" s="5"/>
      <c r="I3" s="5"/>
    </row>
    <row r="4" ht="18.35" spans="1:9">
      <c r="A4" s="3" t="s">
        <v>5</v>
      </c>
      <c r="B4" s="3"/>
      <c r="C4" s="1" t="s">
        <v>6</v>
      </c>
      <c r="D4" s="4" t="s">
        <v>7</v>
      </c>
      <c r="E4" s="4"/>
      <c r="F4" s="10"/>
      <c r="G4" s="10"/>
      <c r="H4" s="10"/>
      <c r="I4" s="10"/>
    </row>
    <row r="5" ht="18.35" spans="1:9">
      <c r="A5" s="3" t="s">
        <v>8</v>
      </c>
      <c r="B5" s="3"/>
      <c r="C5" s="1"/>
      <c r="D5" s="5" t="s">
        <v>9</v>
      </c>
      <c r="E5" s="5"/>
      <c r="F5" s="21" t="s">
        <v>10</v>
      </c>
      <c r="G5" s="3"/>
      <c r="H5" s="3"/>
      <c r="I5" s="3"/>
    </row>
    <row r="6" ht="25" customHeight="1" spans="1:9">
      <c r="A6" s="3" t="s">
        <v>11</v>
      </c>
      <c r="B6" s="3"/>
      <c r="C6" s="1"/>
      <c r="D6" s="1"/>
      <c r="E6" s="1"/>
      <c r="F6" s="1"/>
      <c r="G6" s="1"/>
      <c r="H6" s="1"/>
      <c r="I6" s="1"/>
    </row>
    <row r="7" ht="27" customHeight="1" spans="1:9">
      <c r="A7" s="6" t="s">
        <v>12</v>
      </c>
      <c r="B7" s="6" t="s">
        <v>13</v>
      </c>
      <c r="C7" s="6"/>
      <c r="D7" s="6" t="s">
        <v>14</v>
      </c>
      <c r="E7" s="6" t="s">
        <v>15</v>
      </c>
      <c r="F7" s="6" t="s">
        <v>16</v>
      </c>
      <c r="G7" s="6" t="s">
        <v>17</v>
      </c>
      <c r="H7" s="22" t="s">
        <v>18</v>
      </c>
      <c r="I7" s="6" t="s">
        <v>19</v>
      </c>
    </row>
    <row r="8" ht="27" customHeight="1" spans="1:9">
      <c r="A8" s="7" t="s">
        <v>20</v>
      </c>
      <c r="B8" s="7" t="s">
        <v>21</v>
      </c>
      <c r="C8" s="7"/>
      <c r="D8" s="7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7" t="s">
        <v>27</v>
      </c>
    </row>
    <row r="9" ht="23" customHeight="1" spans="1:9">
      <c r="A9" s="8" t="s">
        <v>28</v>
      </c>
      <c r="B9" s="9" t="s">
        <v>29</v>
      </c>
      <c r="C9" s="3"/>
      <c r="D9" s="10">
        <v>110</v>
      </c>
      <c r="E9" s="10" t="s">
        <v>30</v>
      </c>
      <c r="F9" s="23">
        <v>97</v>
      </c>
      <c r="G9" s="10">
        <v>1</v>
      </c>
      <c r="H9" s="10">
        <v>1</v>
      </c>
      <c r="I9" s="23">
        <f>H9*G9*F9*D9</f>
        <v>10670</v>
      </c>
    </row>
    <row r="10" ht="23" customHeight="1" spans="1:9">
      <c r="A10" s="8" t="s">
        <v>28</v>
      </c>
      <c r="B10" s="9" t="s">
        <v>29</v>
      </c>
      <c r="C10" s="3"/>
      <c r="D10" s="10">
        <v>110</v>
      </c>
      <c r="E10" s="10" t="s">
        <v>30</v>
      </c>
      <c r="F10" s="23">
        <v>97</v>
      </c>
      <c r="G10" s="10">
        <v>1</v>
      </c>
      <c r="H10" s="10">
        <v>1</v>
      </c>
      <c r="I10" s="23">
        <f t="shared" ref="I10:I12" si="0">H10*G10*F10*D10</f>
        <v>10670</v>
      </c>
    </row>
    <row r="11" ht="23" customHeight="1" spans="1:9">
      <c r="A11" s="8" t="s">
        <v>31</v>
      </c>
      <c r="B11" s="9" t="s">
        <v>29</v>
      </c>
      <c r="C11" s="3"/>
      <c r="D11" s="10">
        <v>165</v>
      </c>
      <c r="E11" s="10" t="s">
        <v>30</v>
      </c>
      <c r="F11" s="23">
        <v>97</v>
      </c>
      <c r="G11" s="10">
        <v>1</v>
      </c>
      <c r="H11" s="10">
        <v>1</v>
      </c>
      <c r="I11" s="23">
        <f t="shared" si="0"/>
        <v>16005</v>
      </c>
    </row>
    <row r="12" ht="23" customHeight="1" spans="1:9">
      <c r="A12" s="8" t="s">
        <v>31</v>
      </c>
      <c r="B12" s="9" t="s">
        <v>29</v>
      </c>
      <c r="C12" s="3"/>
      <c r="D12" s="10">
        <v>195</v>
      </c>
      <c r="E12" s="10" t="s">
        <v>30</v>
      </c>
      <c r="F12" s="23">
        <v>97</v>
      </c>
      <c r="G12" s="10">
        <v>1</v>
      </c>
      <c r="H12" s="10">
        <v>1</v>
      </c>
      <c r="I12" s="23">
        <f t="shared" si="0"/>
        <v>18915</v>
      </c>
    </row>
    <row r="13" ht="25" customHeight="1" spans="1:9">
      <c r="A13" s="1" t="s">
        <v>32</v>
      </c>
      <c r="B13" s="11" t="s">
        <v>33</v>
      </c>
      <c r="C13" s="12"/>
      <c r="D13" s="10">
        <v>1</v>
      </c>
      <c r="E13" s="10" t="s">
        <v>34</v>
      </c>
      <c r="F13" s="23">
        <v>3000</v>
      </c>
      <c r="G13" s="10">
        <v>1</v>
      </c>
      <c r="H13" s="10">
        <v>1</v>
      </c>
      <c r="I13" s="23">
        <f t="shared" ref="I13" si="1">H13*G13*F13*D13</f>
        <v>3000</v>
      </c>
    </row>
    <row r="14" ht="53" customHeight="1" spans="1:9">
      <c r="A14" s="13" t="s">
        <v>35</v>
      </c>
      <c r="B14" s="11" t="s">
        <v>36</v>
      </c>
      <c r="C14" s="12"/>
      <c r="D14" s="10">
        <v>1</v>
      </c>
      <c r="E14" s="10" t="s">
        <v>37</v>
      </c>
      <c r="F14" s="23">
        <v>700</v>
      </c>
      <c r="G14" s="10">
        <v>6</v>
      </c>
      <c r="H14" s="10">
        <v>1</v>
      </c>
      <c r="I14" s="23">
        <f t="shared" ref="I14" si="2">H14*G14*F14*D14</f>
        <v>4200</v>
      </c>
    </row>
    <row r="15" ht="18.35" spans="1:9">
      <c r="A15" s="1"/>
      <c r="B15" s="3" t="s">
        <v>38</v>
      </c>
      <c r="C15" s="3"/>
      <c r="D15" s="3"/>
      <c r="E15" s="3"/>
      <c r="F15" s="3"/>
      <c r="G15" s="1"/>
      <c r="H15" s="1"/>
      <c r="I15" s="23">
        <f>SUM(I9:I14)</f>
        <v>63460</v>
      </c>
    </row>
    <row r="16" ht="24" customHeight="1" spans="1:9">
      <c r="A16" s="14"/>
      <c r="B16" s="15" t="s">
        <v>39</v>
      </c>
      <c r="C16" s="16"/>
      <c r="D16" s="17">
        <v>1</v>
      </c>
      <c r="E16" s="24" t="s">
        <v>40</v>
      </c>
      <c r="F16" s="25">
        <v>0.01</v>
      </c>
      <c r="G16" s="14"/>
      <c r="H16" s="14"/>
      <c r="I16" s="28">
        <f>I15*1%</f>
        <v>634.6</v>
      </c>
    </row>
    <row r="17" ht="30" customHeight="1" spans="1:9">
      <c r="A17" s="18" t="s">
        <v>41</v>
      </c>
      <c r="B17" s="18"/>
      <c r="C17" s="18"/>
      <c r="D17" s="18"/>
      <c r="E17" s="18"/>
      <c r="F17" s="18"/>
      <c r="G17" s="26"/>
      <c r="H17" s="26"/>
      <c r="I17" s="29">
        <f>I16+I15</f>
        <v>64094.6</v>
      </c>
    </row>
    <row r="18" spans="1:9">
      <c r="A18" s="19" t="s">
        <v>42</v>
      </c>
      <c r="B18" s="20"/>
      <c r="C18" s="20"/>
      <c r="D18" s="20"/>
      <c r="E18" s="20"/>
      <c r="F18" s="20"/>
      <c r="G18" s="20"/>
      <c r="H18" s="27"/>
      <c r="I18" s="30">
        <v>64000</v>
      </c>
    </row>
  </sheetData>
  <mergeCells count="27">
    <mergeCell ref="A2:B2"/>
    <mergeCell ref="D2:E2"/>
    <mergeCell ref="F2:I2"/>
    <mergeCell ref="A3:B3"/>
    <mergeCell ref="D3:E3"/>
    <mergeCell ref="F3:I3"/>
    <mergeCell ref="A4:B4"/>
    <mergeCell ref="D4:E4"/>
    <mergeCell ref="F4:I4"/>
    <mergeCell ref="A5:B5"/>
    <mergeCell ref="D5:E5"/>
    <mergeCell ref="F5:I5"/>
    <mergeCell ref="A6:B6"/>
    <mergeCell ref="D6:E6"/>
    <mergeCell ref="F6:I6"/>
    <mergeCell ref="B7:C7"/>
    <mergeCell ref="B8:C8"/>
    <mergeCell ref="B9:C9"/>
    <mergeCell ref="B10:C10"/>
    <mergeCell ref="B11:C11"/>
    <mergeCell ref="B12:C12"/>
    <mergeCell ref="B13:C13"/>
    <mergeCell ref="B14:C14"/>
    <mergeCell ref="B15:F15"/>
    <mergeCell ref="B16:C16"/>
    <mergeCell ref="A17:F17"/>
    <mergeCell ref="A18:H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宴会外卖-党微-</cp:lastModifiedBy>
  <dcterms:created xsi:type="dcterms:W3CDTF">2023-07-17T10:19:00Z</dcterms:created>
  <cp:lastPrinted>2025-01-22T02:51:00Z</cp:lastPrinted>
  <dcterms:modified xsi:type="dcterms:W3CDTF">2025-12-02T13:06:46Z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2052-6.13.2.8918</vt:lpwstr>
  </property>
  <property fmtid="{D5CDD505-2E9C-101B-9397-08002B2CF9AE}" pid="3" name="ICV">
    <vt:lpwstr>167203148A63A1E49BC0A2647146393F</vt:lpwstr>
  </property>
</Properties>
</file>