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<sst xmlns="http://schemas.openxmlformats.org/spreadsheetml/2006/main" count="78" uniqueCount="76">
  <si>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</si>
  <si>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</si>
  <si>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</si>
  <si>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</si>
  <si>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</si>
  <si>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</si>
  <si>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</si>
  <si>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</si>
  <si>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</si>
  <si>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</si>
  <si>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</si>
  <si>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</si>
  <si>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</si>
  <si>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</si>
  <si>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</si>
  <si>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</si>
  <si>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</si>
  <si>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</si>
  <si>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</si>
  <si>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</si>
  <si>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</si>
  <si>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</si>
  <si>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</si>
  <si>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</si>
  <si>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</si>
  <si>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眉州东坡用餐</t>
  </si>
  <si>
    <t>需提供刷卡联、菜单（小票）</t>
  </si>
  <si>
    <t>元中心外婆家</t>
  </si>
  <si>
    <t>活动餐费合计</t>
  </si>
  <si>
    <t>现地采买费用</t>
  </si>
  <si>
    <t>大公放</t>
  </si>
  <si>
    <t>尽量提供可用的原始发票，发票项目不可用的，且开票需要加收税点的可以不提供原始发票。网上交易均需提供交易截图。</t>
  </si>
  <si>
    <t>润喉糖</t>
  </si>
  <si>
    <t>牛肉饼干</t>
  </si>
  <si>
    <t>士力架</t>
  </si>
  <si>
    <t>薯愿薯片</t>
  </si>
  <si>
    <t>每日坚果</t>
  </si>
  <si>
    <t>三只松鼠</t>
  </si>
  <si>
    <t>好丽友</t>
  </si>
  <si>
    <t>纸巾</t>
  </si>
  <si>
    <t>暖宝宝</t>
  </si>
  <si>
    <t>农夫山泉东方树叶</t>
  </si>
  <si>
    <t>可口可乐</t>
  </si>
  <si>
    <t>NFC橙汁</t>
  </si>
  <si>
    <t>椰子水</t>
  </si>
  <si>
    <t>雪碧</t>
  </si>
  <si>
    <t>百岁山</t>
  </si>
  <si>
    <t>红豆薏米水</t>
  </si>
  <si>
    <t>宝矿力</t>
  </si>
  <si>
    <t>运费</t>
  </si>
  <si>
    <t>发光手举牌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</si>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</sst>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8" borderId="2" xfId="0" applyNumberForma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178" fontId="7" fillId="6" borderId="6" xfId="0" applyNumberFormat="1" applyFont="1" applyFill="1" applyBorder="1" applyAlignment="1">
      <alignment horizontal="center" vertical="center"/>
    </xf>
    <xf numFmtId="178" fontId="7" fillId="6" borderId="7" xfId="0" applyNumberFormat="1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00"/>
  <sheetViews>
    <sheetView tabSelected="1" zoomScale="80" zoomScaleNormal="80" topLeftCell="A81" workbookViewId="0">
      <selection activeCell="F39" sqref="$A39:$XFD39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2000</v>
      </c>
      <c r="G29" s="16">
        <v>0</v>
      </c>
      <c r="H29" s="16">
        <f t="shared" ref="H29:H36" si="6">SUM(F29:F29)</f>
        <v>2000</v>
      </c>
      <c r="I29" s="20" t="s">
        <v>25</v>
      </c>
      <c r="J29" s="34" t="s">
        <v>26</v>
      </c>
    </row>
    <row r="30" customHeight="1" spans="1:10">
      <c r="A30" s="38"/>
      <c r="B30" s="39"/>
      <c r="C30" s="40"/>
      <c r="D30" s="38"/>
      <c r="E30" s="41"/>
      <c r="F30" s="16">
        <v>3780</v>
      </c>
      <c r="G30" s="16">
        <v>0</v>
      </c>
      <c r="H30" s="16">
        <f t="shared" si="6"/>
        <v>3780</v>
      </c>
      <c r="I30" s="20" t="s">
        <v>27</v>
      </c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28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5780</v>
      </c>
      <c r="G37" s="24">
        <v>0</v>
      </c>
      <c r="H37" s="24">
        <f>SUM(H29:H36)</f>
        <v>5780</v>
      </c>
      <c r="I37" s="25"/>
      <c r="J37" s="36"/>
    </row>
    <row r="38" customHeight="1" spans="1:10">
      <c r="A38" s="27">
        <v>5</v>
      </c>
      <c r="B38" s="28" t="s">
        <v>29</v>
      </c>
      <c r="C38" s="28">
        <v>0</v>
      </c>
      <c r="D38" s="27"/>
      <c r="E38" s="37">
        <v>0</v>
      </c>
      <c r="F38" s="16">
        <v>61.02</v>
      </c>
      <c r="G38" s="16">
        <v>0</v>
      </c>
      <c r="H38" s="16">
        <f>F38+G38</f>
        <v>61.02</v>
      </c>
      <c r="I38" s="20" t="s">
        <v>30</v>
      </c>
      <c r="J38" s="19" t="s">
        <v>31</v>
      </c>
    </row>
    <row r="39" customHeight="1" spans="1:10">
      <c r="A39" s="38"/>
      <c r="B39" s="39"/>
      <c r="C39" s="39"/>
      <c r="D39" s="38"/>
      <c r="E39" s="41"/>
      <c r="F39" s="16">
        <v>312.28</v>
      </c>
      <c r="G39" s="16">
        <v>0</v>
      </c>
      <c r="H39" s="16">
        <f t="shared" ref="H39:H90" si="7">F39+G39</f>
        <v>312.28</v>
      </c>
      <c r="I39" s="20" t="s">
        <v>32</v>
      </c>
      <c r="J39" s="21"/>
    </row>
    <row r="40" customHeight="1" spans="1:10">
      <c r="A40" s="38"/>
      <c r="B40" s="39"/>
      <c r="C40" s="39"/>
      <c r="D40" s="38"/>
      <c r="E40" s="41"/>
      <c r="F40" s="16">
        <v>359.4</v>
      </c>
      <c r="G40" s="16">
        <v>0</v>
      </c>
      <c r="H40" s="16">
        <f t="shared" si="7"/>
        <v>359.4</v>
      </c>
      <c r="I40" s="20" t="s">
        <v>33</v>
      </c>
      <c r="J40" s="21"/>
    </row>
    <row r="41" customHeight="1" spans="1:10">
      <c r="A41" s="38"/>
      <c r="B41" s="39"/>
      <c r="C41" s="39"/>
      <c r="D41" s="38"/>
      <c r="E41" s="41"/>
      <c r="F41" s="16">
        <v>378.5</v>
      </c>
      <c r="G41" s="16">
        <v>0</v>
      </c>
      <c r="H41" s="16">
        <f t="shared" si="7"/>
        <v>378.5</v>
      </c>
      <c r="I41" s="20" t="s">
        <v>34</v>
      </c>
      <c r="J41" s="21"/>
    </row>
    <row r="42" customHeight="1" spans="1:10">
      <c r="A42" s="38"/>
      <c r="B42" s="39"/>
      <c r="C42" s="39"/>
      <c r="D42" s="38"/>
      <c r="E42" s="41"/>
      <c r="F42" s="16">
        <v>1417.83</v>
      </c>
      <c r="G42" s="16">
        <v>0</v>
      </c>
      <c r="H42" s="16">
        <f t="shared" si="7"/>
        <v>1417.83</v>
      </c>
      <c r="I42" s="20" t="s">
        <v>35</v>
      </c>
      <c r="J42" s="21"/>
    </row>
    <row r="43" customHeight="1" spans="1:10">
      <c r="A43" s="38"/>
      <c r="B43" s="39"/>
      <c r="C43" s="39"/>
      <c r="D43" s="38"/>
      <c r="E43" s="41"/>
      <c r="F43" s="16">
        <v>1506.88</v>
      </c>
      <c r="G43" s="16">
        <v>0</v>
      </c>
      <c r="H43" s="16">
        <f t="shared" si="7"/>
        <v>1506.88</v>
      </c>
      <c r="I43" s="20" t="s">
        <v>36</v>
      </c>
      <c r="J43" s="21"/>
    </row>
    <row r="44" customHeight="1" spans="1:10">
      <c r="A44" s="38"/>
      <c r="B44" s="39"/>
      <c r="C44" s="39"/>
      <c r="D44" s="38"/>
      <c r="E44" s="41"/>
      <c r="F44" s="16">
        <v>1647.66</v>
      </c>
      <c r="G44" s="16">
        <v>0</v>
      </c>
      <c r="H44" s="16">
        <f t="shared" si="7"/>
        <v>1647.66</v>
      </c>
      <c r="I44" s="20" t="s">
        <v>37</v>
      </c>
      <c r="J44" s="21"/>
    </row>
    <row r="45" customHeight="1" spans="1:10">
      <c r="A45" s="38"/>
      <c r="B45" s="39"/>
      <c r="C45" s="39"/>
      <c r="D45" s="38"/>
      <c r="E45" s="41"/>
      <c r="F45" s="16">
        <v>243.5</v>
      </c>
      <c r="G45" s="16">
        <v>0</v>
      </c>
      <c r="H45" s="16">
        <f t="shared" si="7"/>
        <v>243.5</v>
      </c>
      <c r="I45" s="20" t="s">
        <v>38</v>
      </c>
      <c r="J45" s="21"/>
    </row>
    <row r="46" customHeight="1" spans="1:10">
      <c r="A46" s="38"/>
      <c r="B46" s="39"/>
      <c r="C46" s="39"/>
      <c r="D46" s="38"/>
      <c r="E46" s="41"/>
      <c r="F46" s="16">
        <v>778.4</v>
      </c>
      <c r="G46" s="16">
        <v>0</v>
      </c>
      <c r="H46" s="16">
        <f t="shared" si="7"/>
        <v>778.4</v>
      </c>
      <c r="I46" s="20" t="s">
        <v>34</v>
      </c>
      <c r="J46" s="21"/>
    </row>
    <row r="47" customHeight="1" spans="1:10">
      <c r="A47" s="38"/>
      <c r="B47" s="39"/>
      <c r="C47" s="39"/>
      <c r="D47" s="38"/>
      <c r="E47" s="41"/>
      <c r="F47" s="16">
        <v>610</v>
      </c>
      <c r="G47" s="16">
        <v>0</v>
      </c>
      <c r="H47" s="16">
        <f t="shared" si="7"/>
        <v>610</v>
      </c>
      <c r="I47" s="20" t="s">
        <v>39</v>
      </c>
      <c r="J47" s="21"/>
    </row>
    <row r="48" customHeight="1" spans="1:10">
      <c r="A48" s="38"/>
      <c r="B48" s="39"/>
      <c r="C48" s="39"/>
      <c r="D48" s="38"/>
      <c r="E48" s="41"/>
      <c r="F48" s="16">
        <v>448.2</v>
      </c>
      <c r="G48" s="16">
        <v>0</v>
      </c>
      <c r="H48" s="16">
        <f t="shared" si="7"/>
        <v>448.2</v>
      </c>
      <c r="I48" s="20" t="s">
        <v>40</v>
      </c>
      <c r="J48" s="21"/>
    </row>
    <row r="49" customHeight="1" spans="1:10">
      <c r="A49" s="38"/>
      <c r="B49" s="39"/>
      <c r="C49" s="39"/>
      <c r="D49" s="38"/>
      <c r="E49" s="41"/>
      <c r="F49" s="16">
        <v>874.05</v>
      </c>
      <c r="G49" s="16">
        <v>0</v>
      </c>
      <c r="H49" s="16">
        <f t="shared" si="7"/>
        <v>874.05</v>
      </c>
      <c r="I49" s="20" t="s">
        <v>41</v>
      </c>
      <c r="J49" s="21"/>
    </row>
    <row r="50" customHeight="1" spans="1:10">
      <c r="A50" s="38"/>
      <c r="B50" s="39"/>
      <c r="C50" s="39"/>
      <c r="D50" s="38"/>
      <c r="E50" s="41"/>
      <c r="F50" s="16">
        <v>1345.94</v>
      </c>
      <c r="G50" s="16">
        <v>0</v>
      </c>
      <c r="H50" s="16">
        <f t="shared" si="7"/>
        <v>1345.94</v>
      </c>
      <c r="I50" s="20" t="s">
        <v>42</v>
      </c>
      <c r="J50" s="21"/>
    </row>
    <row r="51" customHeight="1" spans="1:10">
      <c r="A51" s="38"/>
      <c r="B51" s="39"/>
      <c r="C51" s="39"/>
      <c r="D51" s="38"/>
      <c r="E51" s="41"/>
      <c r="F51" s="16">
        <v>2516.39</v>
      </c>
      <c r="G51" s="16">
        <v>0</v>
      </c>
      <c r="H51" s="16">
        <f t="shared" ref="H51:H61" si="8">F51+G51</f>
        <v>2516.39</v>
      </c>
      <c r="I51" s="20" t="s">
        <v>43</v>
      </c>
      <c r="J51" s="21"/>
    </row>
    <row r="52" customHeight="1" spans="1:10">
      <c r="A52" s="38"/>
      <c r="B52" s="39"/>
      <c r="C52" s="39"/>
      <c r="D52" s="38"/>
      <c r="E52" s="41"/>
      <c r="F52" s="16">
        <v>223.24</v>
      </c>
      <c r="G52" s="16">
        <v>0</v>
      </c>
      <c r="H52" s="16">
        <f t="shared" si="8"/>
        <v>223.24</v>
      </c>
      <c r="I52" s="20" t="s">
        <v>41</v>
      </c>
      <c r="J52" s="21"/>
    </row>
    <row r="53" customHeight="1" spans="1:10">
      <c r="A53" s="38"/>
      <c r="B53" s="39"/>
      <c r="C53" s="39"/>
      <c r="D53" s="38"/>
      <c r="E53" s="41"/>
      <c r="F53" s="16">
        <v>1236.33</v>
      </c>
      <c r="G53" s="16">
        <v>0</v>
      </c>
      <c r="H53" s="16">
        <f t="shared" si="8"/>
        <v>1236.33</v>
      </c>
      <c r="I53" s="20" t="s">
        <v>44</v>
      </c>
      <c r="J53" s="21"/>
    </row>
    <row r="54" customHeight="1" spans="1:10">
      <c r="A54" s="38"/>
      <c r="B54" s="39"/>
      <c r="C54" s="39"/>
      <c r="D54" s="38"/>
      <c r="E54" s="41"/>
      <c r="F54" s="16">
        <v>745.78</v>
      </c>
      <c r="G54" s="16">
        <v>0</v>
      </c>
      <c r="H54" s="16">
        <f t="shared" si="8"/>
        <v>745.78</v>
      </c>
      <c r="I54" s="20" t="s">
        <v>45</v>
      </c>
      <c r="J54" s="21"/>
    </row>
    <row r="55" customHeight="1" spans="1:10">
      <c r="A55" s="38"/>
      <c r="B55" s="39"/>
      <c r="C55" s="39"/>
      <c r="D55" s="38"/>
      <c r="E55" s="41"/>
      <c r="F55" s="16">
        <v>1761.46</v>
      </c>
      <c r="G55" s="16">
        <v>0</v>
      </c>
      <c r="H55" s="16">
        <f t="shared" si="8"/>
        <v>1761.46</v>
      </c>
      <c r="I55" s="20" t="s">
        <v>46</v>
      </c>
      <c r="J55" s="21"/>
    </row>
    <row r="56" customHeight="1" spans="1:10">
      <c r="A56" s="38"/>
      <c r="B56" s="39"/>
      <c r="C56" s="39"/>
      <c r="D56" s="38"/>
      <c r="E56" s="41"/>
      <c r="F56" s="16">
        <v>1676.5</v>
      </c>
      <c r="G56" s="16">
        <v>0</v>
      </c>
      <c r="H56" s="16">
        <f t="shared" si="8"/>
        <v>1676.5</v>
      </c>
      <c r="I56" s="20" t="s">
        <v>47</v>
      </c>
      <c r="J56" s="21"/>
    </row>
    <row r="57" customHeight="1" spans="1:10">
      <c r="A57" s="38"/>
      <c r="B57" s="39"/>
      <c r="C57" s="39"/>
      <c r="D57" s="38"/>
      <c r="E57" s="41"/>
      <c r="F57" s="16">
        <v>996.47</v>
      </c>
      <c r="G57" s="16">
        <v>0</v>
      </c>
      <c r="H57" s="16">
        <f t="shared" si="8"/>
        <v>996.47</v>
      </c>
      <c r="I57" s="20" t="s">
        <v>48</v>
      </c>
      <c r="J57" s="21"/>
    </row>
    <row r="58" customHeight="1" spans="1:10">
      <c r="A58" s="38"/>
      <c r="B58" s="39"/>
      <c r="C58" s="39"/>
      <c r="D58" s="38"/>
      <c r="E58" s="41"/>
      <c r="F58" s="16">
        <v>25</v>
      </c>
      <c r="G58" s="16">
        <v>0</v>
      </c>
      <c r="H58" s="16">
        <f t="shared" si="8"/>
        <v>25</v>
      </c>
      <c r="I58" s="20" t="s">
        <v>49</v>
      </c>
      <c r="J58" s="21"/>
    </row>
    <row r="59" customHeight="1" spans="1:10">
      <c r="A59" s="38"/>
      <c r="B59" s="39"/>
      <c r="C59" s="39"/>
      <c r="D59" s="38"/>
      <c r="E59" s="41"/>
      <c r="F59" s="16">
        <v>34.98</v>
      </c>
      <c r="G59" s="16">
        <v>0</v>
      </c>
      <c r="H59" s="16">
        <f t="shared" si="8"/>
        <v>34.98</v>
      </c>
      <c r="I59" s="20" t="s">
        <v>50</v>
      </c>
      <c r="J59" s="21"/>
    </row>
    <row r="60" customHeight="1" spans="1:10">
      <c r="A60" s="38"/>
      <c r="B60" s="39"/>
      <c r="C60" s="39"/>
      <c r="D60" s="38"/>
      <c r="E60" s="41"/>
      <c r="F60" s="16">
        <v>0</v>
      </c>
      <c r="G60" s="16">
        <v>0</v>
      </c>
      <c r="H60" s="16">
        <f t="shared" si="8"/>
        <v>0</v>
      </c>
      <c r="I60" s="20"/>
      <c r="J60" s="21"/>
    </row>
    <row r="61" customHeight="1" spans="1:10">
      <c r="A61" s="38"/>
      <c r="B61" s="39"/>
      <c r="C61" s="39"/>
      <c r="D61" s="38"/>
      <c r="E61" s="41"/>
      <c r="F61" s="16">
        <v>0</v>
      </c>
      <c r="G61" s="16">
        <v>0</v>
      </c>
      <c r="H61" s="16">
        <f t="shared" si="8"/>
        <v>0</v>
      </c>
      <c r="I61" s="20"/>
      <c r="J61" s="21"/>
    </row>
    <row r="62" customHeight="1" spans="1:10">
      <c r="A62" s="31"/>
      <c r="B62" s="32"/>
      <c r="C62" s="32"/>
      <c r="D62" s="31"/>
      <c r="E62" s="42"/>
      <c r="F62" s="16">
        <v>0</v>
      </c>
      <c r="G62" s="16">
        <v>0</v>
      </c>
      <c r="H62" s="16">
        <f t="shared" si="7"/>
        <v>0</v>
      </c>
      <c r="I62" s="20"/>
      <c r="J62" s="21"/>
    </row>
    <row r="63" s="1" customFormat="1" customHeight="1" spans="1:10">
      <c r="A63" s="22"/>
      <c r="B63" s="23" t="s">
        <v>51</v>
      </c>
      <c r="C63" s="24">
        <f>SUM(C38)</f>
        <v>0</v>
      </c>
      <c r="D63" s="24">
        <f>SUM(D38)</f>
        <v>0</v>
      </c>
      <c r="E63" s="24">
        <f>SUM(E38)</f>
        <v>0</v>
      </c>
      <c r="F63" s="24">
        <f>SUM(F38:F62)</f>
        <v>19199.81</v>
      </c>
      <c r="G63" s="24">
        <f>SUM(G38:G62)</f>
        <v>0</v>
      </c>
      <c r="H63" s="43">
        <f t="shared" si="7"/>
        <v>19199.81</v>
      </c>
      <c r="I63" s="25"/>
      <c r="J63" s="26"/>
    </row>
    <row r="64" customHeight="1" spans="1:10">
      <c r="A64" s="14">
        <v>6</v>
      </c>
      <c r="B64" s="15" t="s">
        <v>52</v>
      </c>
      <c r="C64" s="16">
        <v>0</v>
      </c>
      <c r="D64" s="17"/>
      <c r="E64" s="16">
        <f t="shared" ref="E39:E81" si="9">C64*D64</f>
        <v>0</v>
      </c>
      <c r="F64" s="16">
        <v>0</v>
      </c>
      <c r="G64" s="16">
        <v>0</v>
      </c>
      <c r="H64" s="16">
        <f t="shared" si="7"/>
        <v>0</v>
      </c>
      <c r="I64" s="20"/>
      <c r="J64" s="19" t="s">
        <v>53</v>
      </c>
    </row>
    <row r="65" customHeight="1" spans="1:10">
      <c r="A65" s="14"/>
      <c r="B65" s="15"/>
      <c r="C65" s="16"/>
      <c r="D65" s="17"/>
      <c r="E65" s="16"/>
      <c r="F65" s="16">
        <v>0</v>
      </c>
      <c r="G65" s="16">
        <v>0</v>
      </c>
      <c r="H65" s="16">
        <f t="shared" si="7"/>
        <v>0</v>
      </c>
      <c r="I65" s="18"/>
      <c r="J65" s="35"/>
    </row>
    <row r="66" customHeight="1" spans="1:10">
      <c r="A66" s="14"/>
      <c r="B66" s="15"/>
      <c r="C66" s="16"/>
      <c r="D66" s="17"/>
      <c r="E66" s="16"/>
      <c r="F66" s="16">
        <v>0</v>
      </c>
      <c r="G66" s="16">
        <v>0</v>
      </c>
      <c r="H66" s="16">
        <f t="shared" si="7"/>
        <v>0</v>
      </c>
      <c r="I66" s="18"/>
      <c r="J66" s="35"/>
    </row>
    <row r="67" customHeight="1" spans="1:10">
      <c r="A67" s="14"/>
      <c r="B67" s="15"/>
      <c r="C67" s="16"/>
      <c r="D67" s="17"/>
      <c r="E67" s="16"/>
      <c r="F67" s="16">
        <v>0</v>
      </c>
      <c r="G67" s="16">
        <v>0</v>
      </c>
      <c r="H67" s="16">
        <f t="shared" si="7"/>
        <v>0</v>
      </c>
      <c r="I67" s="18"/>
      <c r="J67" s="35"/>
    </row>
    <row r="68" s="1" customFormat="1" customHeight="1" spans="1:10">
      <c r="A68" s="22"/>
      <c r="B68" s="23" t="s">
        <v>54</v>
      </c>
      <c r="C68" s="24">
        <f>SUM(C64)</f>
        <v>0</v>
      </c>
      <c r="D68" s="24">
        <f t="shared" ref="D68:E68" si="10">SUM(D64)</f>
        <v>0</v>
      </c>
      <c r="E68" s="24">
        <f t="shared" si="10"/>
        <v>0</v>
      </c>
      <c r="F68" s="24">
        <f>SUM(F64:F67)</f>
        <v>0</v>
      </c>
      <c r="G68" s="24">
        <f t="shared" ref="G68" si="11">SUM(G64:G67)</f>
        <v>0</v>
      </c>
      <c r="H68" s="43">
        <f t="shared" si="7"/>
        <v>0</v>
      </c>
      <c r="I68" s="25"/>
      <c r="J68" s="36"/>
    </row>
    <row r="69" customHeight="1" spans="1:10">
      <c r="A69" s="14">
        <v>7</v>
      </c>
      <c r="B69" s="15" t="s">
        <v>55</v>
      </c>
      <c r="C69" s="16">
        <v>0</v>
      </c>
      <c r="D69" s="17"/>
      <c r="E69" s="16">
        <f t="shared" si="9"/>
        <v>0</v>
      </c>
      <c r="F69" s="16">
        <v>0</v>
      </c>
      <c r="G69" s="16">
        <v>0</v>
      </c>
      <c r="H69" s="16">
        <f t="shared" si="7"/>
        <v>0</v>
      </c>
      <c r="I69" s="18"/>
      <c r="J69" s="44"/>
    </row>
    <row r="70" customHeight="1" spans="1:10">
      <c r="A70" s="14"/>
      <c r="B70" s="15"/>
      <c r="C70" s="16"/>
      <c r="D70" s="17"/>
      <c r="E70" s="16"/>
      <c r="F70" s="16">
        <v>0</v>
      </c>
      <c r="G70" s="16">
        <v>0</v>
      </c>
      <c r="H70" s="16">
        <f t="shared" si="7"/>
        <v>0</v>
      </c>
      <c r="I70" s="18"/>
      <c r="J70" s="45"/>
    </row>
    <row r="71" customHeight="1" spans="1:10">
      <c r="A71" s="14"/>
      <c r="B71" s="15"/>
      <c r="C71" s="16"/>
      <c r="D71" s="17"/>
      <c r="E71" s="16"/>
      <c r="F71" s="16">
        <v>0</v>
      </c>
      <c r="G71" s="16">
        <v>0</v>
      </c>
      <c r="H71" s="16">
        <f t="shared" si="7"/>
        <v>0</v>
      </c>
      <c r="I71" s="18"/>
      <c r="J71" s="45"/>
    </row>
    <row r="72" customHeight="1" spans="1:10">
      <c r="A72" s="14"/>
      <c r="B72" s="15"/>
      <c r="C72" s="16"/>
      <c r="D72" s="17"/>
      <c r="E72" s="16"/>
      <c r="F72" s="16">
        <v>0</v>
      </c>
      <c r="G72" s="16">
        <v>0</v>
      </c>
      <c r="H72" s="16">
        <f t="shared" si="7"/>
        <v>0</v>
      </c>
      <c r="I72" s="18"/>
      <c r="J72" s="45"/>
    </row>
    <row r="73" s="1" customFormat="1" customHeight="1" spans="1:10">
      <c r="A73" s="22"/>
      <c r="B73" s="23" t="s">
        <v>56</v>
      </c>
      <c r="C73" s="24">
        <f>SUM(C69)</f>
        <v>0</v>
      </c>
      <c r="D73" s="24">
        <f t="shared" ref="D73:E73" si="12">SUM(D69)</f>
        <v>0</v>
      </c>
      <c r="E73" s="24">
        <f t="shared" si="12"/>
        <v>0</v>
      </c>
      <c r="F73" s="24">
        <f>SUM(F69:F72)</f>
        <v>0</v>
      </c>
      <c r="G73" s="24">
        <f t="shared" ref="G73" si="13">SUM(G69:G72)</f>
        <v>0</v>
      </c>
      <c r="H73" s="43">
        <f t="shared" si="7"/>
        <v>0</v>
      </c>
      <c r="I73" s="25"/>
      <c r="J73" s="46"/>
    </row>
    <row r="74" customHeight="1" spans="1:10">
      <c r="A74" s="14">
        <v>8</v>
      </c>
      <c r="B74" s="15" t="s">
        <v>57</v>
      </c>
      <c r="C74" s="16">
        <v>0</v>
      </c>
      <c r="D74" s="17"/>
      <c r="E74" s="16">
        <f t="shared" si="9"/>
        <v>0</v>
      </c>
      <c r="F74" s="16">
        <v>0</v>
      </c>
      <c r="G74" s="16">
        <v>0</v>
      </c>
      <c r="H74" s="16">
        <f t="shared" si="7"/>
        <v>0</v>
      </c>
      <c r="I74" s="18"/>
      <c r="J74" s="34" t="s">
        <v>58</v>
      </c>
    </row>
    <row r="75" customHeight="1" spans="1:10">
      <c r="A75" s="14"/>
      <c r="B75" s="15"/>
      <c r="C75" s="16"/>
      <c r="D75" s="17"/>
      <c r="E75" s="16"/>
      <c r="F75" s="16">
        <v>0</v>
      </c>
      <c r="G75" s="16">
        <v>0</v>
      </c>
      <c r="H75" s="16">
        <f t="shared" si="7"/>
        <v>0</v>
      </c>
      <c r="I75" s="18"/>
      <c r="J75" s="35"/>
    </row>
    <row r="76" s="1" customFormat="1" customHeight="1" spans="1:10">
      <c r="A76" s="22"/>
      <c r="B76" s="23" t="s">
        <v>59</v>
      </c>
      <c r="C76" s="24">
        <f>SUM(C74)</f>
        <v>0</v>
      </c>
      <c r="D76" s="24">
        <f t="shared" ref="D76:E76" si="14">SUM(D74)</f>
        <v>0</v>
      </c>
      <c r="E76" s="24">
        <f t="shared" si="14"/>
        <v>0</v>
      </c>
      <c r="F76" s="24">
        <f>SUM(F74:F75)</f>
        <v>0</v>
      </c>
      <c r="G76" s="24">
        <f t="shared" ref="G76" si="15">SUM(G74:G75)</f>
        <v>0</v>
      </c>
      <c r="H76" s="43">
        <f t="shared" si="7"/>
        <v>0</v>
      </c>
      <c r="I76" s="25"/>
      <c r="J76" s="36"/>
    </row>
    <row r="77" customHeight="1" spans="1:10">
      <c r="A77" s="14">
        <v>9</v>
      </c>
      <c r="B77" s="15" t="s">
        <v>60</v>
      </c>
      <c r="C77" s="16">
        <v>0</v>
      </c>
      <c r="D77" s="17"/>
      <c r="E77" s="16">
        <f t="shared" si="9"/>
        <v>0</v>
      </c>
      <c r="F77" s="16">
        <v>0</v>
      </c>
      <c r="G77" s="16">
        <v>0</v>
      </c>
      <c r="H77" s="16">
        <f t="shared" si="7"/>
        <v>0</v>
      </c>
      <c r="I77" s="20">
        <v>0</v>
      </c>
      <c r="J77" s="19" t="s">
        <v>61</v>
      </c>
    </row>
    <row r="78" customHeight="1" spans="1:10">
      <c r="A78" s="14"/>
      <c r="B78" s="15"/>
      <c r="C78" s="16"/>
      <c r="D78" s="17"/>
      <c r="E78" s="16"/>
      <c r="F78" s="16">
        <v>0</v>
      </c>
      <c r="G78" s="16">
        <v>0</v>
      </c>
      <c r="H78" s="16">
        <f t="shared" si="7"/>
        <v>0</v>
      </c>
      <c r="I78" s="18"/>
      <c r="J78" s="21"/>
    </row>
    <row r="79" customHeight="1" spans="1:10">
      <c r="A79" s="14"/>
      <c r="B79" s="15"/>
      <c r="C79" s="16"/>
      <c r="D79" s="17"/>
      <c r="E79" s="16"/>
      <c r="F79" s="16">
        <v>0</v>
      </c>
      <c r="G79" s="16">
        <v>0</v>
      </c>
      <c r="H79" s="16">
        <f t="shared" si="7"/>
        <v>0</v>
      </c>
      <c r="I79" s="18"/>
      <c r="J79" s="21"/>
    </row>
    <row r="80" s="1" customFormat="1" customHeight="1" spans="1:10">
      <c r="A80" s="22"/>
      <c r="B80" s="23" t="s">
        <v>62</v>
      </c>
      <c r="C80" s="24">
        <f>SUM(C77)</f>
        <v>0</v>
      </c>
      <c r="D80" s="24">
        <f t="shared" ref="D80:E80" si="16">SUM(D77)</f>
        <v>0</v>
      </c>
      <c r="E80" s="24">
        <f t="shared" si="16"/>
        <v>0</v>
      </c>
      <c r="F80" s="24">
        <f>SUM(F77:F79)</f>
        <v>0</v>
      </c>
      <c r="G80" s="24">
        <f t="shared" ref="G80" si="17">SUM(G77:G79)</f>
        <v>0</v>
      </c>
      <c r="H80" s="43">
        <f t="shared" si="7"/>
        <v>0</v>
      </c>
      <c r="I80" s="25"/>
      <c r="J80" s="26"/>
    </row>
    <row r="81" customHeight="1" spans="1:10">
      <c r="A81" s="27">
        <v>10</v>
      </c>
      <c r="B81" s="15" t="s">
        <v>63</v>
      </c>
      <c r="C81" s="16">
        <v>0</v>
      </c>
      <c r="D81" s="17"/>
      <c r="E81" s="16">
        <f t="shared" si="9"/>
        <v>0</v>
      </c>
      <c r="F81" s="16">
        <v>0</v>
      </c>
      <c r="G81" s="16">
        <v>0</v>
      </c>
      <c r="H81" s="16">
        <f t="shared" si="7"/>
        <v>0</v>
      </c>
      <c r="I81" s="20"/>
      <c r="J81" s="44"/>
    </row>
    <row r="82" customHeight="1" spans="1:10">
      <c r="A82" s="38"/>
      <c r="B82" s="15"/>
      <c r="C82" s="16"/>
      <c r="D82" s="17"/>
      <c r="E82" s="16"/>
      <c r="F82" s="16">
        <v>0</v>
      </c>
      <c r="G82" s="16">
        <v>0</v>
      </c>
      <c r="H82" s="16">
        <f t="shared" si="7"/>
        <v>0</v>
      </c>
      <c r="I82" s="20"/>
      <c r="J82" s="45"/>
    </row>
    <row r="83" customHeight="1" spans="1:10">
      <c r="A83" s="38"/>
      <c r="B83" s="15"/>
      <c r="C83" s="16"/>
      <c r="D83" s="17"/>
      <c r="E83" s="16"/>
      <c r="F83" s="16">
        <v>0</v>
      </c>
      <c r="G83" s="16">
        <v>0</v>
      </c>
      <c r="H83" s="16">
        <f t="shared" si="7"/>
        <v>0</v>
      </c>
      <c r="I83" s="20"/>
      <c r="J83" s="45"/>
    </row>
    <row r="84" customHeight="1" spans="1:10">
      <c r="A84" s="38"/>
      <c r="B84" s="15"/>
      <c r="C84" s="16"/>
      <c r="D84" s="17"/>
      <c r="E84" s="16"/>
      <c r="F84" s="16">
        <v>0</v>
      </c>
      <c r="G84" s="16">
        <v>0</v>
      </c>
      <c r="H84" s="16">
        <f t="shared" si="7"/>
        <v>0</v>
      </c>
      <c r="I84" s="20"/>
      <c r="J84" s="45"/>
    </row>
    <row r="85" customHeight="1" spans="1:10">
      <c r="A85" s="38"/>
      <c r="B85" s="15"/>
      <c r="C85" s="16"/>
      <c r="D85" s="17"/>
      <c r="E85" s="16"/>
      <c r="F85" s="16">
        <v>0</v>
      </c>
      <c r="G85" s="16">
        <v>0</v>
      </c>
      <c r="H85" s="16">
        <f t="shared" si="7"/>
        <v>0</v>
      </c>
      <c r="I85" s="20"/>
      <c r="J85" s="45"/>
    </row>
    <row r="86" customHeight="1" spans="1:10">
      <c r="A86" s="38"/>
      <c r="B86" s="15"/>
      <c r="C86" s="16"/>
      <c r="D86" s="17"/>
      <c r="E86" s="16"/>
      <c r="F86" s="16">
        <v>0</v>
      </c>
      <c r="G86" s="16">
        <v>0</v>
      </c>
      <c r="H86" s="16">
        <f t="shared" si="7"/>
        <v>0</v>
      </c>
      <c r="I86" s="18"/>
      <c r="J86" s="45"/>
    </row>
    <row r="87" customHeight="1" spans="1:10">
      <c r="A87" s="38"/>
      <c r="B87" s="15"/>
      <c r="C87" s="16"/>
      <c r="D87" s="17"/>
      <c r="E87" s="16"/>
      <c r="F87" s="16">
        <v>0</v>
      </c>
      <c r="G87" s="16">
        <v>0</v>
      </c>
      <c r="H87" s="16">
        <f t="shared" si="7"/>
        <v>0</v>
      </c>
      <c r="I87" s="18"/>
      <c r="J87" s="45"/>
    </row>
    <row r="88" customHeight="1" spans="1:10">
      <c r="A88" s="38"/>
      <c r="B88" s="15"/>
      <c r="C88" s="16"/>
      <c r="D88" s="17"/>
      <c r="E88" s="16"/>
      <c r="F88" s="16">
        <v>0</v>
      </c>
      <c r="G88" s="16">
        <v>0</v>
      </c>
      <c r="H88" s="16">
        <f t="shared" si="7"/>
        <v>0</v>
      </c>
      <c r="I88" s="18"/>
      <c r="J88" s="45"/>
    </row>
    <row r="89" customHeight="1" spans="1:10">
      <c r="A89" s="31"/>
      <c r="B89" s="15"/>
      <c r="C89" s="16"/>
      <c r="D89" s="17"/>
      <c r="E89" s="16"/>
      <c r="F89" s="16">
        <v>0</v>
      </c>
      <c r="G89" s="16">
        <v>0</v>
      </c>
      <c r="H89" s="16">
        <f t="shared" si="7"/>
        <v>0</v>
      </c>
      <c r="I89" s="20"/>
      <c r="J89" s="45"/>
    </row>
    <row r="90" s="1" customFormat="1" customHeight="1" spans="1:10">
      <c r="A90" s="22"/>
      <c r="B90" s="23" t="s">
        <v>64</v>
      </c>
      <c r="C90" s="24">
        <f>SUM(C81)</f>
        <v>0</v>
      </c>
      <c r="D90" s="24">
        <f t="shared" ref="D90:E90" si="18">SUM(D81)</f>
        <v>0</v>
      </c>
      <c r="E90" s="24">
        <f t="shared" si="18"/>
        <v>0</v>
      </c>
      <c r="F90" s="24">
        <f>SUM(F81:F89)</f>
        <v>0</v>
      </c>
      <c r="G90" s="24">
        <f>SUM(G81:G89)</f>
        <v>0</v>
      </c>
      <c r="H90" s="43">
        <f t="shared" si="7"/>
        <v>0</v>
      </c>
      <c r="I90" s="25"/>
      <c r="J90" s="46"/>
    </row>
    <row r="91" customHeight="1" spans="1:10">
      <c r="A91" s="22"/>
      <c r="B91" s="23" t="s">
        <v>65</v>
      </c>
      <c r="C91" s="24">
        <f t="shared" ref="C91:H91" si="19">SUM(C90,C80,C76,C73,C68,C63,C37,C28,C19,C16)</f>
        <v>0</v>
      </c>
      <c r="D91" s="24">
        <f t="shared" si="19"/>
        <v>0</v>
      </c>
      <c r="E91" s="24">
        <f t="shared" si="19"/>
        <v>0</v>
      </c>
      <c r="F91" s="24">
        <f t="shared" si="19"/>
        <v>24979.81</v>
      </c>
      <c r="G91" s="24">
        <f t="shared" si="19"/>
        <v>0</v>
      </c>
      <c r="H91" s="24">
        <f t="shared" si="19"/>
        <v>24979.81</v>
      </c>
      <c r="I91" s="25"/>
      <c r="J91" s="47"/>
    </row>
    <row r="95" customHeight="1" spans="1:10">
      <c r="A95" s="48" t="s">
        <v>66</v>
      </c>
      <c r="B95" s="49"/>
      <c r="C95" s="50" t="s">
        <v>67</v>
      </c>
      <c r="D95" s="50"/>
      <c r="E95" s="50" t="s">
        <v>68</v>
      </c>
      <c r="F95" s="50"/>
      <c r="G95" s="50" t="s">
        <v>69</v>
      </c>
      <c r="H95" s="50"/>
      <c r="I95" s="51" t="s">
        <v>70</v>
      </c>
    </row>
    <row r="96" customHeight="1" spans="1:10">
      <c r="A96" s="52">
        <f>C91</f>
        <v>0</v>
      </c>
      <c r="B96" s="53"/>
      <c r="C96" s="53">
        <f>H91</f>
        <v>24979.81</v>
      </c>
      <c r="D96" s="53"/>
      <c r="E96" s="53">
        <f>F91</f>
        <v>24979.81</v>
      </c>
      <c r="F96" s="53"/>
      <c r="G96" s="53">
        <f>G91</f>
        <v>0</v>
      </c>
      <c r="H96" s="53"/>
      <c r="I96" s="54">
        <f>A96-C96</f>
        <v>-24979.81</v>
      </c>
    </row>
    <row r="98" customHeight="1" spans="1:9">
      <c r="A98" s="55" t="s">
        <v>71</v>
      </c>
      <c r="B98" s="1"/>
      <c r="C98" s="56" t="s">
        <v>72</v>
      </c>
      <c r="D98" s="55"/>
      <c r="E98" s="55" t="s">
        <v>73</v>
      </c>
      <c r="F98" s="55"/>
      <c r="G98" s="55" t="s">
        <v>74</v>
      </c>
      <c r="H98" s="55"/>
      <c r="I98" s="1"/>
    </row>
    <row r="100" customHeight="1" spans="1:9">
      <c r="F100" t="s">
        <v>75</v>
      </c>
    </row>
  </sheetData>
  <mergeCells count="76">
    <mergeCell ref="C2:H2"/>
    <mergeCell ref="C6:E6"/>
    <mergeCell ref="F6:I6"/>
    <mergeCell ref="A95:B95"/>
    <mergeCell ref="C95:D95"/>
    <mergeCell ref="E95:F95"/>
    <mergeCell ref="G95:H95"/>
    <mergeCell ref="A96:B96"/>
    <mergeCell ref="C96:D96"/>
    <mergeCell ref="E96:F96"/>
    <mergeCell ref="G96:H96"/>
    <mergeCell ref="A6:A7"/>
    <mergeCell ref="A8:A15"/>
    <mergeCell ref="A17:A18"/>
    <mergeCell ref="A20:A27"/>
    <mergeCell ref="A29:A36"/>
    <mergeCell ref="A38:A62"/>
    <mergeCell ref="A64:A67"/>
    <mergeCell ref="A69:A72"/>
    <mergeCell ref="A74:A75"/>
    <mergeCell ref="A77:A79"/>
    <mergeCell ref="A81:A89"/>
    <mergeCell ref="B6:B7"/>
    <mergeCell ref="B8:B15"/>
    <mergeCell ref="B17:B18"/>
    <mergeCell ref="B20:B27"/>
    <mergeCell ref="B29:B36"/>
    <mergeCell ref="B38:B62"/>
    <mergeCell ref="B64:B67"/>
    <mergeCell ref="B69:B72"/>
    <mergeCell ref="B74:B75"/>
    <mergeCell ref="B77:B79"/>
    <mergeCell ref="B81:B89"/>
    <mergeCell ref="C8:C15"/>
    <mergeCell ref="C17:C18"/>
    <mergeCell ref="C20:C27"/>
    <mergeCell ref="C29:C36"/>
    <mergeCell ref="C38:C62"/>
    <mergeCell ref="C64:C67"/>
    <mergeCell ref="C69:C72"/>
    <mergeCell ref="C74:C75"/>
    <mergeCell ref="C77:C79"/>
    <mergeCell ref="C81:C89"/>
    <mergeCell ref="D8:D15"/>
    <mergeCell ref="D17:D18"/>
    <mergeCell ref="D20:D27"/>
    <mergeCell ref="D29:D36"/>
    <mergeCell ref="D38:D62"/>
    <mergeCell ref="D64:D67"/>
    <mergeCell ref="D69:D72"/>
    <mergeCell ref="D74:D75"/>
    <mergeCell ref="D77:D79"/>
    <mergeCell ref="D81:D89"/>
    <mergeCell ref="E8:E15"/>
    <mergeCell ref="E17:E18"/>
    <mergeCell ref="E20:E27"/>
    <mergeCell ref="E29:E36"/>
    <mergeCell ref="E38:E62"/>
    <mergeCell ref="E64:E67"/>
    <mergeCell ref="E69:E72"/>
    <mergeCell ref="E74:E75"/>
    <mergeCell ref="E77:E79"/>
    <mergeCell ref="E81:E89"/>
    <mergeCell ref="J4:J5"/>
    <mergeCell ref="J6:J7"/>
    <mergeCell ref="J8:J16"/>
    <mergeCell ref="J17:J19"/>
    <mergeCell ref="J20:J28"/>
    <mergeCell ref="J29:J37"/>
    <mergeCell ref="J38:J63"/>
    <mergeCell ref="J64:J68"/>
    <mergeCell ref="J69:J73"/>
    <mergeCell ref="J74:J76"/>
    <mergeCell ref="J77:J80"/>
    <mergeCell ref="J81:J90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姜文轩</cp:lastModifiedBy>
  <dcterms:created xsi:type="dcterms:W3CDTF">2014-04-15T08:52:00Z</dcterms:created>
  <cp:lastPrinted>2024-08-22T10:33:00Z</cp:lastPrinted>
  <dcterms:modified xsi:type="dcterms:W3CDTF">2025-11-21T06:42:02Z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342BA817F4CF48B98EBAF239687CFB18_13</vt:lpwstr>
  </property>
</Properties>
</file>