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92484630-4F5C-344A-AAA5-F093B9E635D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3" l="1"/>
  <c r="H25" i="3"/>
  <c r="H24" i="3"/>
  <c r="H23" i="3"/>
  <c r="H22" i="3"/>
  <c r="E28" i="3"/>
  <c r="E33" i="3"/>
  <c r="E37" i="3" s="1"/>
  <c r="G30" i="2"/>
  <c r="G32" i="3"/>
  <c r="H30" i="2"/>
  <c r="B33" i="2" s="1"/>
  <c r="K33" i="2" s="1"/>
  <c r="H33" i="3"/>
  <c r="H34" i="3"/>
  <c r="H35" i="3"/>
  <c r="H36" i="3"/>
  <c r="H32" i="3"/>
  <c r="C57" i="3"/>
  <c r="C49" i="3"/>
  <c r="C45" i="3"/>
  <c r="C42" i="3"/>
  <c r="C37" i="3"/>
  <c r="C32" i="3"/>
  <c r="C27" i="3"/>
  <c r="C21" i="3"/>
  <c r="C16" i="3"/>
  <c r="C13" i="3"/>
  <c r="E32" i="3"/>
  <c r="J40" i="2"/>
  <c r="I48" i="2"/>
  <c r="H48" i="2"/>
  <c r="F40" i="2"/>
  <c r="I30" i="2"/>
  <c r="G33" i="2"/>
  <c r="E50" i="3"/>
  <c r="E57" i="3" s="1"/>
  <c r="E46" i="3"/>
  <c r="E49" i="3"/>
  <c r="E43" i="3"/>
  <c r="E45" i="3" s="1"/>
  <c r="E38" i="3"/>
  <c r="E42" i="3" s="1"/>
  <c r="E22" i="3"/>
  <c r="E27" i="3" s="1"/>
  <c r="E17" i="3"/>
  <c r="E21" i="3" s="1"/>
  <c r="E14" i="3"/>
  <c r="E16" i="3" s="1"/>
  <c r="E8" i="3"/>
  <c r="E13" i="3" s="1"/>
  <c r="H50" i="3"/>
  <c r="H51" i="3"/>
  <c r="H52" i="3"/>
  <c r="H53" i="3"/>
  <c r="H54" i="3"/>
  <c r="H55" i="3"/>
  <c r="H56" i="3"/>
  <c r="H46" i="3"/>
  <c r="H47" i="3"/>
  <c r="H48" i="3"/>
  <c r="H43" i="3"/>
  <c r="H44" i="3"/>
  <c r="H39" i="3"/>
  <c r="H40" i="3"/>
  <c r="H41" i="3"/>
  <c r="H26" i="3"/>
  <c r="H17" i="3"/>
  <c r="H18" i="3"/>
  <c r="H19" i="3"/>
  <c r="H20" i="3"/>
  <c r="H14" i="3"/>
  <c r="H15" i="3"/>
  <c r="H8" i="3"/>
  <c r="H9" i="3"/>
  <c r="H10" i="3"/>
  <c r="H11" i="3"/>
  <c r="H12" i="3"/>
  <c r="G57" i="3"/>
  <c r="G49" i="3"/>
  <c r="G45" i="3"/>
  <c r="G42" i="3"/>
  <c r="G37" i="3"/>
  <c r="G27" i="3"/>
  <c r="G21" i="3"/>
  <c r="G16" i="3"/>
  <c r="G13" i="3"/>
  <c r="F57" i="3"/>
  <c r="F49" i="3"/>
  <c r="F45" i="3"/>
  <c r="F42" i="3"/>
  <c r="F37" i="3"/>
  <c r="F32" i="3"/>
  <c r="F27" i="3"/>
  <c r="F21" i="3"/>
  <c r="F16" i="3"/>
  <c r="F13" i="3"/>
  <c r="D57" i="3"/>
  <c r="D49" i="3"/>
  <c r="D45" i="3"/>
  <c r="D42" i="3"/>
  <c r="D37" i="3"/>
  <c r="D32" i="3"/>
  <c r="D27" i="3"/>
  <c r="D21" i="3"/>
  <c r="D16" i="3"/>
  <c r="D13" i="3"/>
  <c r="H49" i="3" l="1"/>
  <c r="H42" i="3"/>
  <c r="F58" i="3"/>
  <c r="E63" i="3" s="1"/>
  <c r="H21" i="3"/>
  <c r="D58" i="3"/>
  <c r="H13" i="3"/>
  <c r="H37" i="3"/>
  <c r="H45" i="3"/>
  <c r="H16" i="3"/>
  <c r="G58" i="3"/>
  <c r="G63" i="3" s="1"/>
  <c r="H57" i="3"/>
  <c r="C58" i="3"/>
  <c r="H27" i="3"/>
  <c r="E58" i="3"/>
  <c r="A63" i="3" s="1"/>
  <c r="H58" i="3" l="1"/>
  <c r="C63" i="3" s="1"/>
  <c r="I63" i="3" s="1"/>
</calcChain>
</file>

<file path=xl/sharedStrings.xml><?xml version="1.0" encoding="utf-8"?>
<sst xmlns="http://schemas.openxmlformats.org/spreadsheetml/2006/main" count="105" uniqueCount="85">
  <si>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</si>
  <si>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</si>
  <si>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</si>
  <si>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</si>
  <si>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</si>
  <si>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</si>
  <si>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</si>
  <si>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</si>
  <si>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</si>
  <si>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</si>
  <si>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</si>
  <si>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</si>
  <si>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</si>
  <si>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</si>
  <si>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</si>
  <si>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</si>
  <si>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</si>
  <si>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</si>
  <si>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</si>
  <si>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</si>
  <si>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</si>
  <si>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</si>
  <si>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</si>
  <si>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</si>
  <si>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</si>
  <si>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</si>
  <si>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</si>
  <si>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</si>
  <si>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</si>
  <si>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</si>
  <si>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</si>
  <si>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</si>
  <si>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</si>
  <si>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</si>
  <si>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</si>
  <si>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</si>
  <si>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</si>
  <si>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</si>
  <si>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</si>
  <si>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</si>
  <si>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</si>
  <si>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</si>
  <si>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</si>
  <si>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</si>
  <si>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</si>
  <si>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</si>
  <si>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</si>
  <si>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</si>
  <si>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</si>
  <si>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</si>
  <si>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</si>
  <si>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</si>
  <si>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</si>
  <si>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</si>
  <si>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</si>
  <si>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</si>
  <si>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</si>
  <si>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</si>
  <si>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</si>
  <si>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</si>
  <si>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</si>
  <si>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</si>
  <si>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</si>
  <si>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</si>
  <si>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</si>
  <si>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</si>
  <si>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</si>
  <si>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</si>
  <si>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</si>
  <si>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</si>
  <si>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</si>
  <si>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</si>
  <si>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</si>
  <si>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</si>
  <si>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</si>
  <si>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</si>
  <si>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</si>
  <si>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</si>
  <si>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</si>
  <si>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</si>
  <si>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</si>
  <si>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</si>
  <si>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</si>
  <si>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团号：HMZA-240817-CZH182</t>
    <phoneticPr fontId="12" type="noConversion"/>
  </si>
  <si>
    <t>会议日期：2024.8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</si>
</sst>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zoomScale="75" workbookViewId="0">
      <selection activeCell="J50" sqref="J50:J57"/>
    </sheetView>
  </sheetViews>
  <sheetFormatPr baseColWidth="10" defaultColWidth="9" defaultRowHeight="21" customHeight="1"/>
  <cols>
    <col min="1" max="1" width="9.1640625" style="28" bestFit="1" customWidth="1"/>
    <col min="2" max="2" width="16.6640625" customWidth="1"/>
    <col min="3" max="3" width="9.83203125" style="29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83</v>
      </c>
      <c r="I4" s="74"/>
      <c r="J4" s="74" t="s">
        <v>84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50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50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137.6</v>
      </c>
      <c r="G22" s="34">
        <v>0</v>
      </c>
      <c r="H22" s="34">
        <f t="shared" ref="H22:H25" si="6">F22+G22</f>
        <v>137.6</v>
      </c>
      <c r="I22" s="50"/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0</v>
      </c>
      <c r="G23" s="34">
        <v>0</v>
      </c>
      <c r="H23" s="34">
        <f t="shared" si="6"/>
        <v>0</v>
      </c>
      <c r="I23" s="50"/>
      <c r="J23" s="77"/>
    </row>
    <row r="24" spans="1:10" ht="21" customHeight="1">
      <c r="A24" s="63"/>
      <c r="B24" s="57"/>
      <c r="C24" s="70"/>
      <c r="D24" s="68"/>
      <c r="E24" s="70"/>
      <c r="F24" s="34">
        <v>0</v>
      </c>
      <c r="G24" s="34">
        <v>0</v>
      </c>
      <c r="H24" s="34">
        <f t="shared" si="6"/>
        <v>0</v>
      </c>
      <c r="I24" s="50"/>
      <c r="J24" s="77"/>
    </row>
    <row r="25" spans="1:10" ht="21" customHeight="1">
      <c r="A25" s="63"/>
      <c r="B25" s="57"/>
      <c r="C25" s="70"/>
      <c r="D25" s="68"/>
      <c r="E25" s="70"/>
      <c r="F25" s="34">
        <v>0</v>
      </c>
      <c r="G25" s="34">
        <v>0</v>
      </c>
      <c r="H25" s="34">
        <f t="shared" si="6"/>
        <v>0</v>
      </c>
      <c r="I25" s="50"/>
      <c r="J25" s="77"/>
    </row>
    <row r="26" spans="1:10" ht="21" customHeight="1">
      <c r="A26" s="63"/>
      <c r="B26" s="57"/>
      <c r="C26" s="70"/>
      <c r="D26" s="68"/>
      <c r="E26" s="70"/>
      <c r="F26" s="34">
        <v>0</v>
      </c>
      <c r="G26" s="34">
        <v>0</v>
      </c>
      <c r="H26" s="34">
        <f t="shared" si="0"/>
        <v>0</v>
      </c>
      <c r="I26" s="41"/>
      <c r="J26" s="77"/>
    </row>
    <row r="27" spans="1:10" s="27" customFormat="1" ht="21" customHeight="1">
      <c r="A27" s="35"/>
      <c r="B27" s="36" t="s">
        <v>24</v>
      </c>
      <c r="C27" s="37">
        <f>SUM(C22)</f>
        <v>0</v>
      </c>
      <c r="D27" s="37">
        <f t="shared" ref="D27:E27" si="7">SUM(D22)</f>
        <v>0</v>
      </c>
      <c r="E27" s="37">
        <f t="shared" si="7"/>
        <v>0</v>
      </c>
      <c r="F27" s="37">
        <f>SUM(F22:F26)</f>
        <v>137.6</v>
      </c>
      <c r="G27" s="37">
        <f t="shared" ref="G27:H27" si="8">SUM(G22:G26)</f>
        <v>0</v>
      </c>
      <c r="H27" s="37">
        <f t="shared" si="8"/>
        <v>137.6</v>
      </c>
      <c r="I27" s="42"/>
      <c r="J27" s="78"/>
    </row>
    <row r="28" spans="1:10" ht="21" customHeight="1">
      <c r="A28" s="64">
        <v>5</v>
      </c>
      <c r="B28" s="58" t="s">
        <v>25</v>
      </c>
      <c r="C28" s="71">
        <v>0</v>
      </c>
      <c r="D28" s="71"/>
      <c r="E28" s="70">
        <f>C28*D28</f>
        <v>0</v>
      </c>
      <c r="F28" s="34">
        <v>0</v>
      </c>
      <c r="G28" s="34">
        <v>0</v>
      </c>
      <c r="H28" s="34">
        <v>0</v>
      </c>
      <c r="I28" s="41"/>
      <c r="J28" s="79" t="s">
        <v>26</v>
      </c>
    </row>
    <row r="29" spans="1:10" ht="21" customHeight="1">
      <c r="A29" s="66"/>
      <c r="B29" s="60"/>
      <c r="C29" s="73"/>
      <c r="D29" s="73"/>
      <c r="E29" s="70"/>
      <c r="F29" s="34">
        <v>0</v>
      </c>
      <c r="G29" s="34">
        <v>0</v>
      </c>
      <c r="H29" s="34">
        <v>0</v>
      </c>
      <c r="I29" s="41"/>
      <c r="J29" s="80"/>
    </row>
    <row r="30" spans="1:10" ht="21" customHeight="1">
      <c r="A30" s="66"/>
      <c r="B30" s="60"/>
      <c r="C30" s="73"/>
      <c r="D30" s="73"/>
      <c r="E30" s="70"/>
      <c r="F30" s="34">
        <v>0</v>
      </c>
      <c r="G30" s="34">
        <v>0</v>
      </c>
      <c r="H30" s="34">
        <v>0</v>
      </c>
      <c r="I30" s="41"/>
      <c r="J30" s="80"/>
    </row>
    <row r="31" spans="1:10" ht="21" customHeight="1">
      <c r="A31" s="65"/>
      <c r="B31" s="59"/>
      <c r="C31" s="72"/>
      <c r="D31" s="72"/>
      <c r="E31" s="70"/>
      <c r="F31" s="34">
        <v>0</v>
      </c>
      <c r="G31" s="34">
        <v>0</v>
      </c>
      <c r="H31" s="34">
        <v>0</v>
      </c>
      <c r="I31" s="41"/>
      <c r="J31" s="80"/>
    </row>
    <row r="32" spans="1:10" s="27" customFormat="1" ht="21" customHeight="1">
      <c r="A32" s="35"/>
      <c r="B32" s="36" t="s">
        <v>27</v>
      </c>
      <c r="C32" s="37">
        <f>SUM(C28)</f>
        <v>0</v>
      </c>
      <c r="D32" s="37">
        <f>SUM(D28)</f>
        <v>0</v>
      </c>
      <c r="E32" s="37">
        <f>SUM(E28:E31)</f>
        <v>0</v>
      </c>
      <c r="F32" s="37">
        <f>SUM(F28:F31)</f>
        <v>0</v>
      </c>
      <c r="G32" s="37">
        <f>SUM(G28:G31)</f>
        <v>0</v>
      </c>
      <c r="H32" s="37">
        <f>SUM(H28:H31)</f>
        <v>0</v>
      </c>
      <c r="I32" s="42"/>
      <c r="J32" s="81"/>
    </row>
    <row r="33" spans="1:10" ht="21" customHeight="1">
      <c r="A33" s="63">
        <v>6</v>
      </c>
      <c r="B33" s="57" t="s">
        <v>28</v>
      </c>
      <c r="C33" s="70">
        <v>0</v>
      </c>
      <c r="D33" s="68"/>
      <c r="E33" s="70">
        <f>C33*D33</f>
        <v>0</v>
      </c>
      <c r="F33" s="34">
        <v>0</v>
      </c>
      <c r="G33" s="34">
        <v>0</v>
      </c>
      <c r="H33" s="34">
        <f t="shared" si="0"/>
        <v>0</v>
      </c>
      <c r="I33" s="41"/>
      <c r="J33" s="79" t="s">
        <v>29</v>
      </c>
    </row>
    <row r="34" spans="1:10" ht="21" customHeight="1">
      <c r="A34" s="63"/>
      <c r="B34" s="57"/>
      <c r="C34" s="70"/>
      <c r="D34" s="68"/>
      <c r="E34" s="70"/>
      <c r="F34" s="34">
        <v>0</v>
      </c>
      <c r="G34" s="34">
        <v>0</v>
      </c>
      <c r="H34" s="34">
        <f t="shared" si="0"/>
        <v>0</v>
      </c>
      <c r="I34" s="41"/>
      <c r="J34" s="77"/>
    </row>
    <row r="35" spans="1:10" ht="21" customHeight="1">
      <c r="A35" s="63"/>
      <c r="B35" s="57"/>
      <c r="C35" s="70"/>
      <c r="D35" s="68"/>
      <c r="E35" s="70"/>
      <c r="F35" s="34">
        <v>0</v>
      </c>
      <c r="G35" s="34">
        <v>0</v>
      </c>
      <c r="H35" s="34">
        <f t="shared" si="0"/>
        <v>0</v>
      </c>
      <c r="I35" s="41"/>
      <c r="J35" s="77"/>
    </row>
    <row r="36" spans="1:10" ht="21" customHeight="1">
      <c r="A36" s="63"/>
      <c r="B36" s="57"/>
      <c r="C36" s="70"/>
      <c r="D36" s="68"/>
      <c r="E36" s="70"/>
      <c r="F36" s="34">
        <v>0</v>
      </c>
      <c r="G36" s="34">
        <v>0</v>
      </c>
      <c r="H36" s="34">
        <f t="shared" si="0"/>
        <v>0</v>
      </c>
      <c r="I36" s="41"/>
      <c r="J36" s="77"/>
    </row>
    <row r="37" spans="1:10" s="27" customFormat="1" ht="21" customHeight="1">
      <c r="A37" s="35"/>
      <c r="B37" s="36" t="s">
        <v>30</v>
      </c>
      <c r="C37" s="37">
        <f>SUM(C33)</f>
        <v>0</v>
      </c>
      <c r="D37" s="37">
        <f t="shared" ref="D37:E37" si="9">SUM(D33)</f>
        <v>0</v>
      </c>
      <c r="E37" s="37">
        <f t="shared" si="9"/>
        <v>0</v>
      </c>
      <c r="F37" s="37">
        <f>SUM(F33:F36)</f>
        <v>0</v>
      </c>
      <c r="G37" s="37">
        <f t="shared" ref="G37" si="10">SUM(G33:G36)</f>
        <v>0</v>
      </c>
      <c r="H37" s="37">
        <f>SUM(H33:H36)</f>
        <v>0</v>
      </c>
      <c r="I37" s="42"/>
      <c r="J37" s="78"/>
    </row>
    <row r="38" spans="1:10" ht="21" customHeight="1">
      <c r="A38" s="63">
        <v>7</v>
      </c>
      <c r="B38" s="57" t="s">
        <v>31</v>
      </c>
      <c r="C38" s="70">
        <v>0</v>
      </c>
      <c r="D38" s="68"/>
      <c r="E38" s="70">
        <f t="shared" si="2"/>
        <v>0</v>
      </c>
      <c r="F38" s="34">
        <v>0</v>
      </c>
      <c r="G38" s="34">
        <v>0</v>
      </c>
      <c r="H38" s="34">
        <f t="shared" ref="H38" si="11">F38+G38</f>
        <v>0</v>
      </c>
      <c r="I38" s="41"/>
      <c r="J38" s="82"/>
    </row>
    <row r="39" spans="1:10" ht="21" customHeight="1">
      <c r="A39" s="63"/>
      <c r="B39" s="57"/>
      <c r="C39" s="70"/>
      <c r="D39" s="68"/>
      <c r="E39" s="70"/>
      <c r="F39" s="34">
        <v>0</v>
      </c>
      <c r="G39" s="34">
        <v>0</v>
      </c>
      <c r="H39" s="34">
        <f t="shared" si="0"/>
        <v>0</v>
      </c>
      <c r="I39" s="41"/>
      <c r="J39" s="83"/>
    </row>
    <row r="40" spans="1:10" ht="21" customHeight="1">
      <c r="A40" s="63"/>
      <c r="B40" s="57"/>
      <c r="C40" s="70"/>
      <c r="D40" s="68"/>
      <c r="E40" s="70"/>
      <c r="F40" s="34">
        <v>0</v>
      </c>
      <c r="G40" s="34">
        <v>0</v>
      </c>
      <c r="H40" s="34">
        <f t="shared" si="0"/>
        <v>0</v>
      </c>
      <c r="I40" s="41"/>
      <c r="J40" s="83"/>
    </row>
    <row r="41" spans="1:10" ht="21" customHeight="1">
      <c r="A41" s="63"/>
      <c r="B41" s="57"/>
      <c r="C41" s="70"/>
      <c r="D41" s="68"/>
      <c r="E41" s="70"/>
      <c r="F41" s="34">
        <v>0</v>
      </c>
      <c r="G41" s="34">
        <v>0</v>
      </c>
      <c r="H41" s="34">
        <f t="shared" si="0"/>
        <v>0</v>
      </c>
      <c r="I41" s="41"/>
      <c r="J41" s="83"/>
    </row>
    <row r="42" spans="1:10" s="27" customFormat="1" ht="21" customHeight="1">
      <c r="A42" s="35"/>
      <c r="B42" s="36" t="s">
        <v>32</v>
      </c>
      <c r="C42" s="37">
        <f>SUM(C38)</f>
        <v>0</v>
      </c>
      <c r="D42" s="37">
        <f t="shared" ref="D42:E42" si="12">SUM(D38)</f>
        <v>0</v>
      </c>
      <c r="E42" s="37">
        <f t="shared" si="12"/>
        <v>0</v>
      </c>
      <c r="F42" s="37">
        <f>SUM(F38:F41)</f>
        <v>0</v>
      </c>
      <c r="G42" s="37">
        <f t="shared" ref="G42:H42" si="13">SUM(G38:G41)</f>
        <v>0</v>
      </c>
      <c r="H42" s="37">
        <f t="shared" si="13"/>
        <v>0</v>
      </c>
      <c r="I42" s="42"/>
      <c r="J42" s="84"/>
    </row>
    <row r="43" spans="1:10" ht="21" customHeight="1">
      <c r="A43" s="63">
        <v>8</v>
      </c>
      <c r="B43" s="57" t="s">
        <v>33</v>
      </c>
      <c r="C43" s="70">
        <v>0</v>
      </c>
      <c r="D43" s="68"/>
      <c r="E43" s="7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6" t="s">
        <v>34</v>
      </c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77"/>
    </row>
    <row r="45" spans="1:10" s="27" customFormat="1" ht="21" customHeight="1">
      <c r="A45" s="35"/>
      <c r="B45" s="36" t="s">
        <v>35</v>
      </c>
      <c r="C45" s="37">
        <f>SUM(C43)</f>
        <v>0</v>
      </c>
      <c r="D45" s="37">
        <f t="shared" ref="D45:E45" si="14">SUM(D43)</f>
        <v>0</v>
      </c>
      <c r="E45" s="37">
        <f t="shared" si="14"/>
        <v>0</v>
      </c>
      <c r="F45" s="37">
        <f>SUM(F43:F44)</f>
        <v>0</v>
      </c>
      <c r="G45" s="37">
        <f t="shared" ref="G45:H45" si="15">SUM(G43:G44)</f>
        <v>0</v>
      </c>
      <c r="H45" s="37">
        <f t="shared" si="15"/>
        <v>0</v>
      </c>
      <c r="I45" s="42"/>
      <c r="J45" s="78"/>
    </row>
    <row r="46" spans="1:10" ht="21" customHeight="1">
      <c r="A46" s="63">
        <v>9</v>
      </c>
      <c r="B46" s="57" t="s">
        <v>36</v>
      </c>
      <c r="C46" s="70">
        <v>0</v>
      </c>
      <c r="D46" s="68"/>
      <c r="E46" s="70">
        <f t="shared" si="2"/>
        <v>0</v>
      </c>
      <c r="F46" s="34">
        <v>0</v>
      </c>
      <c r="G46" s="34">
        <v>0</v>
      </c>
      <c r="H46" s="34">
        <f t="shared" si="0"/>
        <v>0</v>
      </c>
      <c r="I46" s="41"/>
      <c r="J46" s="79" t="s">
        <v>37</v>
      </c>
    </row>
    <row r="47" spans="1:10" ht="21" customHeight="1">
      <c r="A47" s="63"/>
      <c r="B47" s="57"/>
      <c r="C47" s="70"/>
      <c r="D47" s="68"/>
      <c r="E47" s="70"/>
      <c r="F47" s="34">
        <v>0</v>
      </c>
      <c r="G47" s="34">
        <v>0</v>
      </c>
      <c r="H47" s="34">
        <f t="shared" si="0"/>
        <v>0</v>
      </c>
      <c r="I47" s="41"/>
      <c r="J47" s="80"/>
    </row>
    <row r="48" spans="1:10" ht="21" customHeight="1">
      <c r="A48" s="63"/>
      <c r="B48" s="57"/>
      <c r="C48" s="70"/>
      <c r="D48" s="68"/>
      <c r="E48" s="70"/>
      <c r="F48" s="34">
        <v>0</v>
      </c>
      <c r="G48" s="34">
        <v>0</v>
      </c>
      <c r="H48" s="34">
        <f t="shared" si="0"/>
        <v>0</v>
      </c>
      <c r="I48" s="41"/>
      <c r="J48" s="80"/>
    </row>
    <row r="49" spans="1:10" s="27" customFormat="1" ht="21" customHeight="1">
      <c r="A49" s="35"/>
      <c r="B49" s="36" t="s">
        <v>38</v>
      </c>
      <c r="C49" s="37">
        <f>SUM(C46)</f>
        <v>0</v>
      </c>
      <c r="D49" s="37">
        <f t="shared" ref="D49:E49" si="16">SUM(D46)</f>
        <v>0</v>
      </c>
      <c r="E49" s="37">
        <f t="shared" si="16"/>
        <v>0</v>
      </c>
      <c r="F49" s="37">
        <f>SUM(F46:F48)</f>
        <v>0</v>
      </c>
      <c r="G49" s="37">
        <f t="shared" ref="G49:H49" si="17">SUM(G46:G48)</f>
        <v>0</v>
      </c>
      <c r="H49" s="37">
        <f t="shared" si="17"/>
        <v>0</v>
      </c>
      <c r="I49" s="42"/>
      <c r="J49" s="81"/>
    </row>
    <row r="50" spans="1:10" ht="21" customHeight="1">
      <c r="A50" s="64">
        <v>10</v>
      </c>
      <c r="B50" s="57" t="s">
        <v>39</v>
      </c>
      <c r="C50" s="70">
        <v>0</v>
      </c>
      <c r="D50" s="68"/>
      <c r="E50" s="70">
        <f t="shared" si="2"/>
        <v>0</v>
      </c>
      <c r="F50" s="34">
        <v>119.08</v>
      </c>
      <c r="G50" s="34">
        <v>0</v>
      </c>
      <c r="H50" s="34">
        <f t="shared" si="0"/>
        <v>119.08</v>
      </c>
      <c r="I50" s="41"/>
      <c r="J50" s="82"/>
    </row>
    <row r="51" spans="1:10" ht="21" customHeight="1">
      <c r="A51" s="66"/>
      <c r="B51" s="57"/>
      <c r="C51" s="70"/>
      <c r="D51" s="68"/>
      <c r="E51" s="70"/>
      <c r="F51" s="34">
        <v>0</v>
      </c>
      <c r="G51" s="34">
        <v>0</v>
      </c>
      <c r="H51" s="34">
        <f t="shared" ref="H51:H56" si="18">F51+G51</f>
        <v>0</v>
      </c>
      <c r="I51" s="41"/>
      <c r="J51" s="83"/>
    </row>
    <row r="52" spans="1:10" ht="21" customHeight="1">
      <c r="A52" s="66"/>
      <c r="B52" s="57"/>
      <c r="C52" s="70"/>
      <c r="D52" s="68"/>
      <c r="E52" s="70"/>
      <c r="F52" s="34">
        <v>0</v>
      </c>
      <c r="G52" s="34">
        <v>0</v>
      </c>
      <c r="H52" s="34">
        <f t="shared" si="18"/>
        <v>0</v>
      </c>
      <c r="I52" s="41"/>
      <c r="J52" s="83"/>
    </row>
    <row r="53" spans="1:10" ht="21" customHeight="1">
      <c r="A53" s="66"/>
      <c r="B53" s="57"/>
      <c r="C53" s="70"/>
      <c r="D53" s="68"/>
      <c r="E53" s="70"/>
      <c r="F53" s="34">
        <v>0</v>
      </c>
      <c r="G53" s="34">
        <v>0</v>
      </c>
      <c r="H53" s="34">
        <f t="shared" si="18"/>
        <v>0</v>
      </c>
      <c r="I53" s="41"/>
      <c r="J53" s="83"/>
    </row>
    <row r="54" spans="1:10" ht="21" customHeight="1">
      <c r="A54" s="66"/>
      <c r="B54" s="57"/>
      <c r="C54" s="70"/>
      <c r="D54" s="68"/>
      <c r="E54" s="70"/>
      <c r="F54" s="34">
        <v>0</v>
      </c>
      <c r="G54" s="34">
        <v>0</v>
      </c>
      <c r="H54" s="34">
        <f t="shared" si="18"/>
        <v>0</v>
      </c>
      <c r="I54" s="41"/>
      <c r="J54" s="83"/>
    </row>
    <row r="55" spans="1:10" ht="21" customHeight="1">
      <c r="A55" s="66"/>
      <c r="B55" s="57"/>
      <c r="C55" s="70"/>
      <c r="D55" s="68"/>
      <c r="E55" s="70"/>
      <c r="F55" s="34">
        <v>0</v>
      </c>
      <c r="G55" s="34">
        <v>0</v>
      </c>
      <c r="H55" s="34">
        <f t="shared" si="18"/>
        <v>0</v>
      </c>
      <c r="I55" s="41"/>
      <c r="J55" s="83"/>
    </row>
    <row r="56" spans="1:10" ht="21" customHeight="1">
      <c r="A56" s="65"/>
      <c r="B56" s="57"/>
      <c r="C56" s="70"/>
      <c r="D56" s="68"/>
      <c r="E56" s="70"/>
      <c r="F56" s="34">
        <v>0</v>
      </c>
      <c r="G56" s="34">
        <v>0</v>
      </c>
      <c r="H56" s="34">
        <f t="shared" si="18"/>
        <v>0</v>
      </c>
      <c r="I56" s="41"/>
      <c r="J56" s="83"/>
    </row>
    <row r="57" spans="1:10" s="27" customFormat="1" ht="21" customHeight="1">
      <c r="A57" s="35"/>
      <c r="B57" s="36" t="s">
        <v>40</v>
      </c>
      <c r="C57" s="37">
        <f>SUM(C50)</f>
        <v>0</v>
      </c>
      <c r="D57" s="37">
        <f t="shared" ref="D57:E57" si="19">SUM(D50)</f>
        <v>0</v>
      </c>
      <c r="E57" s="37">
        <f t="shared" si="19"/>
        <v>0</v>
      </c>
      <c r="F57" s="37">
        <f>SUM(F50:F56)</f>
        <v>119.08</v>
      </c>
      <c r="G57" s="37">
        <f t="shared" ref="G57:H57" si="20">SUM(G50:G56)</f>
        <v>0</v>
      </c>
      <c r="H57" s="37">
        <f t="shared" si="20"/>
        <v>119.08</v>
      </c>
      <c r="I57" s="42"/>
      <c r="J57" s="84"/>
    </row>
    <row r="58" spans="1:10" ht="21" customHeight="1">
      <c r="A58" s="35"/>
      <c r="B58" s="36" t="s">
        <v>41</v>
      </c>
      <c r="C58" s="37">
        <f t="shared" ref="C58:H58" si="21">SUM(C57,C49,C45,C42,C37,C32,C27,C21,C16,C13)</f>
        <v>0</v>
      </c>
      <c r="D58" s="37">
        <f t="shared" si="21"/>
        <v>0</v>
      </c>
      <c r="E58" s="37">
        <f t="shared" si="21"/>
        <v>0</v>
      </c>
      <c r="F58" s="37">
        <f t="shared" si="21"/>
        <v>256.68</v>
      </c>
      <c r="G58" s="37">
        <f t="shared" si="21"/>
        <v>0</v>
      </c>
      <c r="H58" s="37">
        <f t="shared" si="21"/>
        <v>256.68</v>
      </c>
      <c r="I58" s="42"/>
      <c r="J58" s="43"/>
    </row>
    <row r="62" spans="1:10" ht="21" customHeight="1">
      <c r="A62" s="54" t="s">
        <v>42</v>
      </c>
      <c r="B62" s="55"/>
      <c r="C62" s="56" t="s">
        <v>43</v>
      </c>
      <c r="D62" s="56"/>
      <c r="E62" s="56" t="s">
        <v>44</v>
      </c>
      <c r="F62" s="56"/>
      <c r="G62" s="56" t="s">
        <v>45</v>
      </c>
      <c r="H62" s="56"/>
      <c r="I62" s="44" t="s">
        <v>46</v>
      </c>
    </row>
    <row r="63" spans="1:10" ht="21" customHeight="1">
      <c r="A63" s="69">
        <f>E58</f>
        <v>0</v>
      </c>
      <c r="B63" s="61"/>
      <c r="C63" s="61">
        <f>H58</f>
        <v>256.68</v>
      </c>
      <c r="D63" s="61"/>
      <c r="E63" s="61">
        <f>F58</f>
        <v>256.68</v>
      </c>
      <c r="F63" s="61"/>
      <c r="G63" s="61">
        <f>G58</f>
        <v>0</v>
      </c>
      <c r="H63" s="61"/>
      <c r="I63" s="45">
        <f>A63-C63</f>
        <v>-256.68</v>
      </c>
    </row>
    <row r="65" spans="1:9" ht="21" customHeight="1">
      <c r="A65" s="38" t="s">
        <v>47</v>
      </c>
      <c r="B65" s="27"/>
      <c r="C65" s="39" t="s">
        <v>48</v>
      </c>
      <c r="D65" s="38"/>
      <c r="E65" s="38" t="s">
        <v>49</v>
      </c>
      <c r="F65" s="38"/>
      <c r="G65" s="38" t="s">
        <v>50</v>
      </c>
      <c r="H65" s="38"/>
      <c r="I65" s="27"/>
    </row>
  </sheetData>
  <mergeCells count="76">
    <mergeCell ref="E33:E36"/>
    <mergeCell ref="D17:D20"/>
    <mergeCell ref="D43:D44"/>
    <mergeCell ref="J46:J49"/>
    <mergeCell ref="J50:J57"/>
    <mergeCell ref="J43:J45"/>
    <mergeCell ref="E22:E26"/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8:D31"/>
    <mergeCell ref="E28:E31"/>
    <mergeCell ref="D22:D26"/>
    <mergeCell ref="D33:D36"/>
    <mergeCell ref="D38:D41"/>
    <mergeCell ref="D8:D12"/>
    <mergeCell ref="D14:D15"/>
    <mergeCell ref="B50:B56"/>
    <mergeCell ref="C8:C12"/>
    <mergeCell ref="C14:C15"/>
    <mergeCell ref="C17:C20"/>
    <mergeCell ref="C22:C26"/>
    <mergeCell ref="C33:C36"/>
    <mergeCell ref="C38:C41"/>
    <mergeCell ref="C43:C44"/>
    <mergeCell ref="C46:C48"/>
    <mergeCell ref="C50:C56"/>
    <mergeCell ref="C28:C31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D37" sqref="D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81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82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/>
      <c r="E35" s="7"/>
      <c r="F35" s="7" t="s">
        <v>48</v>
      </c>
      <c r="G35" s="7" t="s">
        <v>75</v>
      </c>
      <c r="H35" s="7"/>
      <c r="I35" s="7"/>
      <c r="J35" s="7" t="s">
        <v>50</v>
      </c>
      <c r="K35" s="7"/>
    </row>
    <row r="38" spans="1:11" ht="17">
      <c r="A38" s="51" t="s">
        <v>76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77</v>
      </c>
      <c r="E45" s="106" t="s">
        <v>78</v>
      </c>
      <c r="F45" s="106"/>
      <c r="G45" s="16" t="s">
        <v>79</v>
      </c>
      <c r="H45" s="16" t="s">
        <v>80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75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2025-02-14T06:56:29Z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