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/>
  <mc:AlternateContent xmlns:mc="http://schemas.openxmlformats.org/markup-compatibility/2006">
    <mc:Choice Requires="x15">
      <x15ac:absPath xmlns:x15ac="http://schemas.microsoft.com/office/spreadsheetml/2010/11/ac" url="C:\Users\囧丸囧丸\Desktop\"/>
    </mc:Choice>
  </mc:AlternateContent>
  <bookViews>
    <workbookView xWindow="0" yWindow="0" windowWidth="20940" windowHeight="11330"/>
  </bookViews>
  <sheets>
    <sheet name="Stella Artois Gala Dinner " sheetId="5" r:id="rId1"/>
  </sheets>
  <calcPr calcId="162913" concurrentCalc="0"/>
</workbook>
</file>

<file path=xl/calcChain.xml><?xml version="1.0" encoding="utf-8"?>
<calcChain xmlns="http://schemas.openxmlformats.org/spreadsheetml/2006/main">
  <c r="G10" i="5" l="1"/>
  <c r="G11" i="5"/>
  <c r="G12" i="5"/>
  <c r="G13" i="5"/>
  <c r="G14" i="5"/>
  <c r="G18" i="5"/>
  <c r="G17" i="5"/>
  <c r="G16" i="5"/>
</calcChain>
</file>

<file path=xl/sharedStrings.xml><?xml version="1.0" encoding="utf-8"?>
<sst xmlns="http://schemas.openxmlformats.org/spreadsheetml/2006/main" count="25" uniqueCount="23">
  <si>
    <t>Company Name</t>
  </si>
  <si>
    <t>中国康辉旅行社集团有限责任公司</t>
  </si>
  <si>
    <t>Contact Person</t>
  </si>
  <si>
    <t>巩悦 Jason</t>
  </si>
  <si>
    <t>Email</t>
  </si>
  <si>
    <t>gongyue@cct.cn</t>
  </si>
  <si>
    <t>Mobile</t>
  </si>
  <si>
    <t>13401026155</t>
  </si>
  <si>
    <t>Item</t>
  </si>
  <si>
    <t>Project</t>
  </si>
  <si>
    <t>Description</t>
  </si>
  <si>
    <t>QTY</t>
  </si>
  <si>
    <t>Unit Price</t>
  </si>
  <si>
    <t>Total Price</t>
  </si>
  <si>
    <t>漳浦金仕顿大酒店 Zhangzhou Zhangpu Kingston Hotel</t>
  </si>
  <si>
    <t>9/15 宴会厅 布场费用</t>
  </si>
  <si>
    <t>大厅 50桌 3080/桌/11人</t>
  </si>
  <si>
    <t>包间 8桌 2800/桌/10人</t>
  </si>
  <si>
    <t>iphonex</t>
  </si>
  <si>
    <t>服务费</t>
  </si>
  <si>
    <t>Grand Total(Incl.VAT)</t>
  </si>
  <si>
    <t>Tax Rate</t>
  </si>
  <si>
    <t>Exclude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</si>
</sst>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_);\(&quot;￥&quot;#,##0.00\)"/>
  </numFmts>
  <fonts count="9">
    <font>
      <sz val="11"/>
      <color theme="1"/>
      <name val="宋体"/>
      <charset val="134"/>
      <scheme val="minor"/>
    </font>
    <font>
      <b/>
      <sz val="9"/>
      <color rgb="FFFFFFFF"/>
      <name val="微软雅黑"/>
      <charset val="134"/>
    </font>
    <font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sz val="11"/>
      <color rgb="FF000000"/>
      <name val="Arial Unicode MS"/>
      <family val="2"/>
    </font>
    <font>
      <sz val="10"/>
      <color theme="1"/>
      <name val="Arial"/>
      <family val="2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176" fontId="5" fillId="0" borderId="8" xfId="0" applyNumberFormat="1" applyFont="1" applyFill="1" applyBorder="1">
      <alignment vertical="center"/>
    </xf>
    <xf numFmtId="9" fontId="4" fillId="0" borderId="7" xfId="0" applyNumberFormat="1" applyFont="1" applyBorder="1" applyAlignment="1">
      <alignment horizontal="center" vertical="center"/>
    </xf>
    <xf numFmtId="0" fontId="4" fillId="0" borderId="13" xfId="0" applyFont="1" applyFill="1" applyBorder="1" applyAlignment="1">
      <alignment vertical="center" wrapText="1"/>
    </xf>
    <xf numFmtId="0" fontId="7" fillId="0" borderId="7" xfId="2" applyBorder="1">
      <alignment vertical="center"/>
    </xf>
    <xf numFmtId="0" fontId="0" fillId="0" borderId="4" xfId="0" applyBorder="1">
      <alignment vertical="center"/>
    </xf>
    <xf numFmtId="9" fontId="0" fillId="0" borderId="8" xfId="0" applyNumberFormat="1" applyBorder="1" applyAlignment="1">
      <alignment horizontal="center" vertical="center"/>
    </xf>
    <xf numFmtId="0" fontId="0" fillId="0" borderId="10" xfId="0" applyBorder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3" fillId="3" borderId="5" xfId="1" applyNumberFormat="1" applyFont="1" applyFill="1" applyBorder="1" applyAlignment="1">
      <alignment horizontal="center" vertical="center"/>
    </xf>
    <xf numFmtId="49" fontId="3" fillId="3" borderId="7" xfId="1" applyNumberFormat="1" applyFont="1" applyFill="1" applyBorder="1" applyAlignment="1">
      <alignment horizontal="center" vertical="center"/>
    </xf>
    <xf numFmtId="49" fontId="3" fillId="3" borderId="8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ongyu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"/>
  <sheetViews>
    <sheetView tabSelected="1" workbookViewId="0">
      <pane ySplit="5" topLeftCell="A6" activePane="bottomLeft" state="frozen"/>
      <selection pane="bottomLeft" activeCell="G10" sqref="G10:G13"/>
    </sheetView>
  </sheetViews>
  <sheetFormatPr defaultColWidth="8.90625" defaultRowHeight="14"/>
  <cols>
    <col min="2" max="2" width="9.08984375" customWidth="1"/>
    <col min="3" max="3" width="22.90625" customWidth="1"/>
    <col min="4" max="4" width="37.08984375" customWidth="1"/>
    <col min="5" max="5" width="6.08984375" customWidth="1"/>
    <col min="6" max="6" width="13" customWidth="1"/>
    <col min="7" max="7" width="12.6328125" customWidth="1"/>
  </cols>
  <sheetData>
    <row r="2" spans="2:7">
      <c r="B2" s="27" t="s">
        <v>0</v>
      </c>
      <c r="C2" s="28"/>
      <c r="D2" s="29" t="s">
        <v>1</v>
      </c>
      <c r="E2" s="30"/>
      <c r="F2" s="31"/>
    </row>
    <row r="3" spans="2:7">
      <c r="B3" s="32" t="s">
        <v>2</v>
      </c>
      <c r="C3" s="33"/>
      <c r="D3" s="34" t="s">
        <v>3</v>
      </c>
      <c r="E3" s="35"/>
      <c r="F3" s="36"/>
    </row>
    <row r="4" spans="2:7">
      <c r="B4" s="32" t="s">
        <v>4</v>
      </c>
      <c r="C4" s="33"/>
      <c r="D4" s="37" t="s">
        <v>5</v>
      </c>
      <c r="E4" s="38"/>
      <c r="F4" s="39"/>
    </row>
    <row r="5" spans="2:7">
      <c r="B5" s="16" t="s">
        <v>6</v>
      </c>
      <c r="C5" s="17"/>
      <c r="D5" s="18" t="s">
        <v>7</v>
      </c>
      <c r="E5" s="19"/>
      <c r="F5" s="20"/>
    </row>
    <row r="6" spans="2:7">
      <c r="B6" s="2"/>
      <c r="C6" s="2"/>
      <c r="D6" s="2"/>
    </row>
    <row r="9" spans="2:7">
      <c r="B9" s="1" t="s">
        <v>8</v>
      </c>
      <c r="C9" s="3" t="s">
        <v>9</v>
      </c>
      <c r="D9" s="3" t="s">
        <v>10</v>
      </c>
      <c r="E9" s="3" t="s">
        <v>11</v>
      </c>
      <c r="F9" s="4" t="s">
        <v>12</v>
      </c>
      <c r="G9" s="4" t="s">
        <v>13</v>
      </c>
    </row>
    <row r="10" spans="2:7" ht="42">
      <c r="B10" s="5">
        <v>1</v>
      </c>
      <c r="C10" s="6" t="s">
        <v>14</v>
      </c>
      <c r="D10" s="7" t="s">
        <v>15</v>
      </c>
      <c r="E10" s="8">
        <v>1</v>
      </c>
      <c r="F10" s="9">
        <v>20000</v>
      </c>
      <c r="G10" s="9">
        <f t="shared" ref="G10:G13" si="0">SUM(F10*E10)</f>
        <v>20000</v>
      </c>
    </row>
    <row r="11" spans="2:7" ht="42">
      <c r="B11" s="5">
        <v>2</v>
      </c>
      <c r="C11" s="6" t="s">
        <v>14</v>
      </c>
      <c r="D11" s="7" t="s">
        <v>16</v>
      </c>
      <c r="E11" s="8">
        <v>50</v>
      </c>
      <c r="F11" s="9">
        <v>3080</v>
      </c>
      <c r="G11" s="9">
        <f t="shared" si="0"/>
        <v>154000</v>
      </c>
    </row>
    <row r="12" spans="2:7" ht="42">
      <c r="B12" s="5">
        <v>3</v>
      </c>
      <c r="C12" s="6" t="s">
        <v>14</v>
      </c>
      <c r="D12" s="7" t="s">
        <v>17</v>
      </c>
      <c r="E12" s="8">
        <v>8</v>
      </c>
      <c r="F12" s="9">
        <v>2800</v>
      </c>
      <c r="G12" s="9">
        <f t="shared" si="0"/>
        <v>22400</v>
      </c>
    </row>
    <row r="13" spans="2:7">
      <c r="B13" s="5">
        <v>4</v>
      </c>
      <c r="C13" s="6" t="s">
        <v>18</v>
      </c>
      <c r="D13" s="7"/>
      <c r="E13" s="8">
        <v>1</v>
      </c>
      <c r="F13" s="9">
        <v>18403.2</v>
      </c>
      <c r="G13" s="9">
        <f t="shared" si="0"/>
        <v>18403.2</v>
      </c>
    </row>
    <row r="14" spans="2:7">
      <c r="B14" s="5">
        <v>5</v>
      </c>
      <c r="C14" s="6"/>
      <c r="D14" s="7" t="s">
        <v>19</v>
      </c>
      <c r="E14" s="10">
        <v>0.08</v>
      </c>
      <c r="F14" s="9"/>
      <c r="G14" s="9">
        <f>SUM(G10:G12)*E14</f>
        <v>15712</v>
      </c>
    </row>
    <row r="15" spans="2:7">
      <c r="D15" s="11"/>
      <c r="G15" s="12"/>
    </row>
    <row r="16" spans="2:7">
      <c r="B16" s="21" t="s">
        <v>20</v>
      </c>
      <c r="C16" s="22"/>
      <c r="D16" s="22"/>
      <c r="E16" s="22"/>
      <c r="F16" s="13"/>
      <c r="G16" s="9">
        <f>SUM(G17:G18)</f>
        <v>244346.11200000002</v>
      </c>
    </row>
    <row r="17" spans="2:7">
      <c r="B17" s="23" t="s">
        <v>21</v>
      </c>
      <c r="C17" s="24"/>
      <c r="D17" s="24"/>
      <c r="E17" s="24"/>
      <c r="F17" s="14">
        <v>0.06</v>
      </c>
      <c r="G17" s="9">
        <f>SUM(G18*F17)</f>
        <v>13830.912</v>
      </c>
    </row>
    <row r="18" spans="2:7">
      <c r="B18" s="25" t="s">
        <v>22</v>
      </c>
      <c r="C18" s="26"/>
      <c r="D18" s="26"/>
      <c r="E18" s="26"/>
      <c r="F18" s="15"/>
      <c r="G18" s="9">
        <f>SUM(G10:G14)</f>
        <v>230515.20000000001</v>
      </c>
    </row>
  </sheetData>
  <mergeCells count="11">
    <mergeCell ref="B2:C2"/>
    <mergeCell ref="D2:F2"/>
    <mergeCell ref="B3:C3"/>
    <mergeCell ref="D3:F3"/>
    <mergeCell ref="B4:C4"/>
    <mergeCell ref="D4:F4"/>
    <mergeCell ref="B5:C5"/>
    <mergeCell ref="D5:F5"/>
    <mergeCell ref="B16:E16"/>
    <mergeCell ref="B17:E17"/>
    <mergeCell ref="B18:E18"/>
  </mergeCells>
  <phoneticPr fontId="8" type="noConversion"/>
  <hyperlinks>
    <hyperlink ref="D4" r:id="rId1" tooltip="mailto:gongyue@cct.cn"/>
  </hyperlinks>
  <pageMargins left="0.69930555555555596" right="0.69930555555555596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Stella Artois Gala Dinner </vt:lpstr>
    </vt:vector>
  </TitlesOfParts>
  <Company>AB InBev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liyunqiu</dc:creator>
  <cp:lastModifiedBy>囧丸囧丸</cp:lastModifiedBy>
  <dcterms:created xsi:type="dcterms:W3CDTF">2015-11-18T10:34:00Z</dcterms:created>
  <dcterms:modified xsi:type="dcterms:W3CDTF">2017-12-08T08:40:08Z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