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<sst xmlns="http://schemas.openxmlformats.org/spreadsheetml/2006/main" count="84">
  <si>
    <t>【借款报销单】</t>
  </si>
  <si>
    <t>团号：
KMJB-171018-SHZ298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</si>
  <si>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</si>
  <si>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</si>
  <si>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</si>
  <si>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</si>
  <si>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</si>
  <si>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</si>
  <si>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</si>
  <si>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</si>
  <si>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</si>
  <si>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</si>
  <si>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</si>
  <si>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</si>
  <si>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</si>
  <si>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</si>
  <si>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</si>
  <si>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</si>
  <si>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</si>
  <si>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</si>
  <si>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</si>
  <si>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</si>
  <si>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</si>
  <si>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</si>
  <si>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</si>
  <si>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</si>
  <si>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</si>
  <si>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</si>
  <si>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</si>
  <si>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</si>
  <si>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</si>
  <si>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</si>
  <si>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</si>
  <si>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</si>
  <si>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</si>
  <si>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</si>
  <si>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</si>
  <si>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</si>
  <si>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</si>
  <si>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</si>
  <si>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</si>
  <si>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天津门票借款（310*40=12400）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</si>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</sst>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43" formatCode="_ * #,##0.00_ ;_ * \-#,##0.00_ ;_ * &quot;-&quot;??_ ;_ @_ "/>
    <numFmt numFmtId="178" formatCode="0.00_);[Red]\(0.00\)"/>
    <numFmt numFmtId="42" formatCode="_ &quot;￥&quot;* #,##0_ ;_ &quot;￥&quot;* \-#,##0_ ;_ &quot;￥&quot;* &quot;-&quot;_ ;_ @_ "/>
    <numFmt numFmtId="179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2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7" borderId="20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26" borderId="19" applyNumberFormat="0" applyAlignment="0" applyProtection="0">
      <alignment vertical="center"/>
    </xf>
    <xf numFmtId="0" fontId="28" fillId="26" borderId="17" applyNumberFormat="0" applyAlignment="0" applyProtection="0">
      <alignment vertical="center"/>
    </xf>
    <xf numFmtId="0" fontId="12" fillId="13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1" workbookViewId="0">
      <selection activeCell="E4" sqref="E4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4" max="4" width="11.5" customWidth="1"/>
    <col min="5" max="5" width="16.375" customWidth="1"/>
    <col min="6" max="6" width="11.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84"/>
      <c r="J4" s="84"/>
    </row>
    <row r="5" customHeight="1" spans="8:10">
      <c r="H5" s="54"/>
      <c r="I5" s="54"/>
      <c r="J5" s="54"/>
    </row>
    <row r="6" customHeight="1" spans="1:10">
      <c r="A6" s="55" t="s">
        <v>2</v>
      </c>
      <c r="B6" s="56" t="s">
        <v>3</v>
      </c>
      <c r="C6" s="57" t="s">
        <v>4</v>
      </c>
      <c r="D6" s="57"/>
      <c r="E6" s="57"/>
      <c r="F6" s="58" t="s">
        <v>5</v>
      </c>
      <c r="G6" s="58"/>
      <c r="H6" s="58"/>
      <c r="I6" s="58"/>
      <c r="J6" s="56" t="s">
        <v>6</v>
      </c>
    </row>
    <row r="7" customHeight="1" spans="1:10">
      <c r="A7" s="55"/>
      <c r="B7" s="56"/>
      <c r="C7" s="59" t="s">
        <v>7</v>
      </c>
      <c r="D7" s="60" t="s">
        <v>8</v>
      </c>
      <c r="E7" s="57" t="s">
        <v>9</v>
      </c>
      <c r="F7" s="58" t="s">
        <v>10</v>
      </c>
      <c r="G7" s="58" t="s">
        <v>11</v>
      </c>
      <c r="H7" s="58" t="s">
        <v>12</v>
      </c>
      <c r="I7" s="58" t="s">
        <v>13</v>
      </c>
      <c r="J7" s="56"/>
    </row>
    <row r="8" customHeight="1" spans="1:10">
      <c r="A8" s="61">
        <v>1</v>
      </c>
      <c r="B8" s="62" t="s">
        <v>14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6" si="0">F8+G8</f>
        <v>0</v>
      </c>
      <c r="I8" s="85"/>
      <c r="J8" s="86" t="s">
        <v>15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5"/>
      <c r="J9" s="87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5"/>
      <c r="J10" s="87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5"/>
      <c r="J11" s="87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5"/>
      <c r="J12" s="87"/>
    </row>
    <row r="13" s="50" customFormat="1" customHeight="1" spans="1:10">
      <c r="A13" s="65"/>
      <c r="B13" s="66" t="s">
        <v>16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8"/>
      <c r="J13" s="89"/>
    </row>
    <row r="14" customHeight="1" spans="1:10">
      <c r="A14" s="68">
        <v>2</v>
      </c>
      <c r="B14" s="69" t="s">
        <v>17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5"/>
      <c r="J14" s="86" t="s">
        <v>18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5"/>
      <c r="J15" s="87"/>
    </row>
    <row r="16" s="50" customFormat="1" customHeight="1" spans="1:10">
      <c r="A16" s="65"/>
      <c r="B16" s="66" t="s">
        <v>19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8"/>
      <c r="J16" s="89"/>
    </row>
    <row r="17" customHeight="1" spans="1:10">
      <c r="A17" s="61">
        <v>3</v>
      </c>
      <c r="B17" s="62" t="s">
        <v>20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5"/>
      <c r="J17" s="90" t="s">
        <v>21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5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5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5"/>
      <c r="J20" s="91"/>
    </row>
    <row r="21" s="50" customFormat="1" customHeight="1" spans="1:10">
      <c r="A21" s="65"/>
      <c r="B21" s="66" t="s">
        <v>22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8"/>
      <c r="J21" s="92"/>
    </row>
    <row r="22" customHeight="1" spans="1:10">
      <c r="A22" s="61">
        <v>4</v>
      </c>
      <c r="B22" s="62" t="s">
        <v>23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5"/>
      <c r="J22" s="90" t="s">
        <v>24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5"/>
      <c r="J23" s="91"/>
    </row>
    <row r="24" s="50" customFormat="1" customHeight="1" spans="1:10">
      <c r="A24" s="65"/>
      <c r="B24" s="66" t="s">
        <v>25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8"/>
      <c r="J24" s="92"/>
    </row>
    <row r="25" customHeight="1" spans="1:10">
      <c r="A25" s="68">
        <v>5</v>
      </c>
      <c r="B25" s="69" t="s">
        <v>26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5"/>
      <c r="J25" s="86" t="s">
        <v>27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5"/>
      <c r="J26" s="87"/>
    </row>
    <row r="27" s="50" customFormat="1" customHeight="1" spans="1:10">
      <c r="A27" s="65"/>
      <c r="B27" s="66" t="s">
        <v>28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8"/>
      <c r="J27" s="89"/>
    </row>
    <row r="28" customHeight="1" spans="1:10">
      <c r="A28" s="61">
        <v>6</v>
      </c>
      <c r="B28" s="62" t="s">
        <v>29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5"/>
      <c r="J28" s="86" t="s">
        <v>30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5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5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5"/>
      <c r="J31" s="91"/>
    </row>
    <row r="32" s="50" customFormat="1" customHeight="1" spans="1:10">
      <c r="A32" s="65"/>
      <c r="B32" s="66" t="s">
        <v>31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8"/>
      <c r="J32" s="92"/>
    </row>
    <row r="33" customHeight="1" spans="1:10">
      <c r="A33" s="61">
        <v>7</v>
      </c>
      <c r="B33" s="62" t="s">
        <v>32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5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5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5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5"/>
      <c r="J36" s="94"/>
    </row>
    <row r="37" s="50" customFormat="1" customHeight="1" spans="1:10">
      <c r="A37" s="65"/>
      <c r="B37" s="66" t="s">
        <v>33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8"/>
      <c r="J37" s="95"/>
    </row>
    <row r="38" customHeight="1" spans="1:10">
      <c r="A38" s="61">
        <v>8</v>
      </c>
      <c r="B38" s="62" t="s">
        <v>34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5"/>
      <c r="J38" s="90" t="s">
        <v>35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5"/>
      <c r="J39" s="91"/>
    </row>
    <row r="40" s="50" customFormat="1" customHeight="1" spans="1:10">
      <c r="A40" s="65"/>
      <c r="B40" s="66" t="s">
        <v>36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8"/>
      <c r="J40" s="92"/>
    </row>
    <row r="41" customHeight="1" spans="1:10">
      <c r="A41" s="61">
        <v>9</v>
      </c>
      <c r="B41" s="62" t="s">
        <v>37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5"/>
      <c r="J41" s="86" t="s">
        <v>38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5"/>
      <c r="J42" s="87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5"/>
      <c r="J43" s="87"/>
    </row>
    <row r="44" s="50" customFormat="1" customHeight="1" spans="1:10">
      <c r="A44" s="65"/>
      <c r="B44" s="66" t="s">
        <v>39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8"/>
      <c r="J44" s="89"/>
    </row>
    <row r="45" customHeight="1" spans="1:10">
      <c r="A45" s="68">
        <v>10</v>
      </c>
      <c r="B45" s="62" t="s">
        <v>40</v>
      </c>
      <c r="C45" s="63">
        <v>12400</v>
      </c>
      <c r="D45" s="64">
        <v>1</v>
      </c>
      <c r="E45" s="63">
        <f>C45*D45</f>
        <v>12400</v>
      </c>
      <c r="F45" s="63"/>
      <c r="G45" s="63">
        <v>0</v>
      </c>
      <c r="H45" s="63">
        <v>0</v>
      </c>
      <c r="I45" s="85"/>
      <c r="J45" s="93" t="s">
        <v>41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v>0</v>
      </c>
      <c r="I46" s="85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v>0</v>
      </c>
      <c r="I47" s="85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v>0</v>
      </c>
      <c r="I48" s="85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ref="H46:H51" si="18">F49+G49</f>
        <v>0</v>
      </c>
      <c r="I49" s="85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5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5"/>
      <c r="J51" s="94"/>
    </row>
    <row r="52" s="50" customFormat="1" customHeight="1" spans="1:10">
      <c r="A52" s="65"/>
      <c r="B52" s="66" t="s">
        <v>42</v>
      </c>
      <c r="C52" s="67">
        <f>SUM(C45)</f>
        <v>12400</v>
      </c>
      <c r="D52" s="67">
        <f>SUM(D45)</f>
        <v>1</v>
      </c>
      <c r="E52" s="67">
        <f t="shared" ref="D52:E52" si="19">SUM(E45)</f>
        <v>12400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8"/>
      <c r="J52" s="95"/>
    </row>
    <row r="53" customHeight="1" spans="1:10">
      <c r="A53" s="65"/>
      <c r="B53" s="66" t="s">
        <v>43</v>
      </c>
      <c r="C53" s="67">
        <f>SUM(C52,C44,C40,C37,C32,C27,C24,C21,C16,C13)</f>
        <v>12400</v>
      </c>
      <c r="D53" s="67">
        <f t="shared" ref="D53:H53" si="21">SUM(D52,D44,D40,D37,D32,D27,D24,D21,D16,D13)</f>
        <v>1</v>
      </c>
      <c r="E53" s="67">
        <f t="shared" si="21"/>
        <v>12400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8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12400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12400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3" workbookViewId="0">
      <selection activeCell="M14" sqref="M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2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40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2017-10-17T09:28:20Z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