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BE7898C4-2E08-F64A-98F5-CEB17AF3407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3" l="1"/>
  <c r="H20" i="3"/>
  <c r="H19" i="3"/>
  <c r="H18" i="3"/>
  <c r="H22" i="3"/>
  <c r="H17" i="3"/>
  <c r="H16" i="3"/>
  <c r="H15" i="3"/>
  <c r="H14" i="3"/>
  <c r="H13" i="3"/>
  <c r="H33" i="3"/>
  <c r="E36" i="3"/>
  <c r="E40" i="3" s="1"/>
  <c r="E41" i="3"/>
  <c r="E45" i="3" s="1"/>
  <c r="G30" i="2"/>
  <c r="G40" i="3"/>
  <c r="H30" i="2"/>
  <c r="H41" i="3"/>
  <c r="H42" i="3"/>
  <c r="H43" i="3"/>
  <c r="H44" i="3"/>
  <c r="H40" i="3"/>
  <c r="C65" i="3"/>
  <c r="C57" i="3"/>
  <c r="C53" i="3"/>
  <c r="C50" i="3"/>
  <c r="C45" i="3"/>
  <c r="C40" i="3"/>
  <c r="C35" i="3"/>
  <c r="C31" i="3"/>
  <c r="C26" i="3"/>
  <c r="C23" i="3"/>
  <c r="J40" i="2"/>
  <c r="I48" i="2"/>
  <c r="H48" i="2"/>
  <c r="F40" i="2"/>
  <c r="B33" i="2"/>
  <c r="I30" i="2"/>
  <c r="G33" i="2"/>
  <c r="K33" i="2" s="1"/>
  <c r="E58" i="3"/>
  <c r="E65" i="3" s="1"/>
  <c r="E54" i="3"/>
  <c r="E57" i="3" s="1"/>
  <c r="E51" i="3"/>
  <c r="E53" i="3" s="1"/>
  <c r="E46" i="3"/>
  <c r="E50" i="3" s="1"/>
  <c r="E32" i="3"/>
  <c r="E35" i="3" s="1"/>
  <c r="E27" i="3"/>
  <c r="E31" i="3" s="1"/>
  <c r="E24" i="3"/>
  <c r="E26" i="3" s="1"/>
  <c r="E8" i="3"/>
  <c r="E23" i="3" s="1"/>
  <c r="H58" i="3"/>
  <c r="H59" i="3"/>
  <c r="H60" i="3"/>
  <c r="H61" i="3"/>
  <c r="H62" i="3"/>
  <c r="H63" i="3"/>
  <c r="H64" i="3"/>
  <c r="H54" i="3"/>
  <c r="H55" i="3"/>
  <c r="H56" i="3"/>
  <c r="H51" i="3"/>
  <c r="H52" i="3"/>
  <c r="H46" i="3"/>
  <c r="H47" i="3"/>
  <c r="H48" i="3"/>
  <c r="H49" i="3"/>
  <c r="H32" i="3"/>
  <c r="H34" i="3"/>
  <c r="H27" i="3"/>
  <c r="H28" i="3"/>
  <c r="H29" i="3"/>
  <c r="H30" i="3"/>
  <c r="H24" i="3"/>
  <c r="H25" i="3"/>
  <c r="H8" i="3"/>
  <c r="H10" i="3"/>
  <c r="H11" i="3"/>
  <c r="H12" i="3"/>
  <c r="G65" i="3"/>
  <c r="G57" i="3"/>
  <c r="G53" i="3"/>
  <c r="G50" i="3"/>
  <c r="G45" i="3"/>
  <c r="G35" i="3"/>
  <c r="G31" i="3"/>
  <c r="G26" i="3"/>
  <c r="G23" i="3"/>
  <c r="F65" i="3"/>
  <c r="F57" i="3"/>
  <c r="F53" i="3"/>
  <c r="F50" i="3"/>
  <c r="F45" i="3"/>
  <c r="F40" i="3"/>
  <c r="F35" i="3"/>
  <c r="F31" i="3"/>
  <c r="F26" i="3"/>
  <c r="F23" i="3"/>
  <c r="D65" i="3"/>
  <c r="D57" i="3"/>
  <c r="D53" i="3"/>
  <c r="D50" i="3"/>
  <c r="D45" i="3"/>
  <c r="D40" i="3"/>
  <c r="D35" i="3"/>
  <c r="D31" i="3"/>
  <c r="D26" i="3"/>
  <c r="D23" i="3"/>
  <c r="H26" i="3" l="1"/>
  <c r="H53" i="3"/>
  <c r="H57" i="3"/>
  <c r="C66" i="3"/>
  <c r="H45" i="3"/>
  <c r="H35" i="3"/>
  <c r="F66" i="3"/>
  <c r="E71" i="3" s="1"/>
  <c r="H50" i="3"/>
  <c r="H65" i="3"/>
  <c r="D66" i="3"/>
  <c r="H23" i="3"/>
  <c r="G66" i="3"/>
  <c r="G71" i="3" s="1"/>
  <c r="H31" i="3"/>
  <c r="E66" i="3"/>
  <c r="A71" i="3" s="1"/>
  <c r="H66" i="3" l="1"/>
  <c r="C71" i="3" s="1"/>
  <c r="I71" i="3" s="1"/>
</calcChain>
</file>

<file path=xl/sharedStrings.xml><?xml version="1.0" encoding="utf-8"?>
<sst xmlns="http://schemas.openxmlformats.org/spreadsheetml/2006/main" count="126" uniqueCount="94">
  <si>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</si>
  <si>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</si>
  <si>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</si>
  <si>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</si>
  <si>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</si>
  <si>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</si>
  <si>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</si>
  <si>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</si>
  <si>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</si>
  <si>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</si>
  <si>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</si>
  <si>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</si>
  <si>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</si>
  <si>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</si>
  <si>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</si>
  <si>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</si>
  <si>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</si>
  <si>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</si>
  <si>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</si>
  <si>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</si>
  <si>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</si>
  <si>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</si>
  <si>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</si>
  <si>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</si>
  <si>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</si>
  <si>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</si>
  <si>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</si>
  <si>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</si>
  <si>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</si>
  <si>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</si>
  <si>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</si>
  <si>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</si>
  <si>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</si>
  <si>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</si>
  <si>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</si>
  <si>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</si>
  <si>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</si>
  <si>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</si>
  <si>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</si>
  <si>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</si>
  <si>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</si>
  <si>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</si>
  <si>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</si>
  <si>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</si>
  <si>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</si>
  <si>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</si>
  <si>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</si>
  <si>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</si>
  <si>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</si>
  <si>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</si>
  <si>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</si>
  <si>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</si>
  <si>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</si>
  <si>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</si>
  <si>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</si>
  <si>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</si>
  <si>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</si>
  <si>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</si>
  <si>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</si>
  <si>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</si>
  <si>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</si>
  <si>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</si>
  <si>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</si>
  <si>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</si>
  <si>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</si>
  <si>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</si>
  <si>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</si>
  <si>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</si>
  <si>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</si>
  <si>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</si>
  <si>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</si>
  <si>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</si>
  <si>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</si>
  <si>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</si>
  <si>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</si>
  <si>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</si>
  <si>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</si>
  <si>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</si>
  <si>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</si>
  <si>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</si>
  <si>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</si>
  <si>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</si>
  <si>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</si>
  <si>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</si>
  <si>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董子游高铁（客户）</t>
    <phoneticPr fontId="12" type="noConversion"/>
  </si>
  <si>
    <t>纸质打车票（客户）</t>
    <phoneticPr fontId="12" type="noConversion"/>
  </si>
  <si>
    <t>嘉宾打车费报销（客户）</t>
    <phoneticPr fontId="12" type="noConversion"/>
  </si>
  <si>
    <t>福州酒店住宿（客户）</t>
    <phoneticPr fontId="12" type="noConversion"/>
  </si>
  <si>
    <t>酒店住宿（客户）</t>
    <phoneticPr fontId="12" type="noConversion"/>
  </si>
  <si>
    <t>厦门机场酒店住宿（郭燕雷垫付）</t>
    <phoneticPr fontId="12" type="noConversion"/>
  </si>
  <si>
    <t>餐费（客户）</t>
    <phoneticPr fontId="12" type="noConversion"/>
  </si>
  <si>
    <t>易拉宝制作（客户）</t>
    <phoneticPr fontId="12" type="noConversion"/>
  </si>
  <si>
    <t>团号：HMZA-231010-QSK182</t>
    <phoneticPr fontId="12" type="noConversion"/>
  </si>
  <si>
    <t>会议日期：2023.10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</si>
</sst>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40" fontId="10" fillId="0" borderId="8" xfId="0" applyNumberFormat="1" applyFont="1" applyBorder="1" applyAlignment="1">
      <alignment horizontal="right" vertical="center"/>
    </xf>
    <xf numFmtId="40" fontId="0" fillId="0" borderId="8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topLeftCell="A12" workbookViewId="0">
      <selection activeCell="O12" sqref="O12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5" width="10.6640625" bestFit="1" customWidth="1"/>
    <col min="6" max="6" width="11" bestFit="1" customWidth="1"/>
    <col min="7" max="7" width="11.5" customWidth="1"/>
    <col min="8" max="8" width="13.1640625" customWidth="1"/>
    <col min="9" max="9" width="31.5" bestFit="1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92</v>
      </c>
      <c r="I4" s="58"/>
      <c r="J4" s="58" t="s">
        <v>93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93</v>
      </c>
      <c r="G8" s="34">
        <v>0</v>
      </c>
      <c r="H8" s="34">
        <f t="shared" ref="H8:H58" si="0">F8+G8</f>
        <v>93</v>
      </c>
      <c r="I8" s="113" t="s">
        <v>84</v>
      </c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110</v>
      </c>
      <c r="G9" s="34">
        <v>0</v>
      </c>
      <c r="H9" s="34">
        <v>110</v>
      </c>
      <c r="I9" s="113" t="s">
        <v>85</v>
      </c>
      <c r="J9" s="53"/>
    </row>
    <row r="10" spans="1:12" ht="21" customHeight="1">
      <c r="A10" s="72"/>
      <c r="B10" s="70"/>
      <c r="C10" s="50"/>
      <c r="D10" s="51"/>
      <c r="E10" s="50"/>
      <c r="F10" s="115">
        <v>167.87</v>
      </c>
      <c r="G10" s="34">
        <v>0</v>
      </c>
      <c r="H10" s="34">
        <f t="shared" si="0"/>
        <v>167.87</v>
      </c>
      <c r="I10" s="113" t="s">
        <v>86</v>
      </c>
      <c r="J10" s="53"/>
    </row>
    <row r="11" spans="1:12" ht="21" customHeight="1">
      <c r="A11" s="72"/>
      <c r="B11" s="70"/>
      <c r="C11" s="50"/>
      <c r="D11" s="51"/>
      <c r="E11" s="50"/>
      <c r="F11" s="115">
        <v>49.43</v>
      </c>
      <c r="G11" s="34">
        <v>0</v>
      </c>
      <c r="H11" s="34">
        <f t="shared" si="0"/>
        <v>49.43</v>
      </c>
      <c r="I11" s="113" t="s">
        <v>86</v>
      </c>
      <c r="J11" s="53"/>
    </row>
    <row r="12" spans="1:12" ht="21" customHeight="1">
      <c r="A12" s="72"/>
      <c r="B12" s="70"/>
      <c r="C12" s="50"/>
      <c r="D12" s="51"/>
      <c r="E12" s="50"/>
      <c r="F12" s="115">
        <v>339.68</v>
      </c>
      <c r="G12" s="34">
        <v>0</v>
      </c>
      <c r="H12" s="34">
        <f t="shared" si="0"/>
        <v>339.68</v>
      </c>
      <c r="I12" s="113" t="s">
        <v>86</v>
      </c>
      <c r="J12" s="53"/>
    </row>
    <row r="13" spans="1:12" ht="21" customHeight="1">
      <c r="A13" s="72"/>
      <c r="B13" s="70"/>
      <c r="C13" s="50"/>
      <c r="D13" s="51"/>
      <c r="E13" s="50"/>
      <c r="F13" s="115">
        <v>78.09</v>
      </c>
      <c r="G13" s="34">
        <v>0</v>
      </c>
      <c r="H13" s="34">
        <f t="shared" ref="H13" si="1">F13+G13</f>
        <v>78.09</v>
      </c>
      <c r="I13" s="113" t="s">
        <v>86</v>
      </c>
      <c r="J13" s="53"/>
    </row>
    <row r="14" spans="1:12" ht="21" customHeight="1">
      <c r="A14" s="72"/>
      <c r="B14" s="70"/>
      <c r="C14" s="50"/>
      <c r="D14" s="51"/>
      <c r="E14" s="50"/>
      <c r="F14" s="34">
        <v>23.05</v>
      </c>
      <c r="G14" s="34">
        <v>0</v>
      </c>
      <c r="H14" s="34">
        <f t="shared" ref="H14" si="2">F14+G14</f>
        <v>23.05</v>
      </c>
      <c r="I14" s="113" t="s">
        <v>86</v>
      </c>
      <c r="J14" s="53"/>
    </row>
    <row r="15" spans="1:12" ht="21" customHeight="1">
      <c r="A15" s="72"/>
      <c r="B15" s="70"/>
      <c r="C15" s="50"/>
      <c r="D15" s="51"/>
      <c r="E15" s="50"/>
      <c r="F15" s="34">
        <v>80.94</v>
      </c>
      <c r="G15" s="34">
        <v>0</v>
      </c>
      <c r="H15" s="34">
        <f t="shared" ref="H15:H21" si="3">F15+G15</f>
        <v>80.94</v>
      </c>
      <c r="I15" s="113" t="s">
        <v>86</v>
      </c>
      <c r="J15" s="53"/>
    </row>
    <row r="16" spans="1:12" ht="21" customHeight="1">
      <c r="A16" s="72"/>
      <c r="B16" s="70"/>
      <c r="C16" s="50"/>
      <c r="D16" s="51"/>
      <c r="E16" s="50"/>
      <c r="F16" s="34">
        <v>26.32</v>
      </c>
      <c r="G16" s="34">
        <v>0</v>
      </c>
      <c r="H16" s="34">
        <f t="shared" si="3"/>
        <v>26.32</v>
      </c>
      <c r="I16" s="113" t="s">
        <v>86</v>
      </c>
      <c r="J16" s="53"/>
    </row>
    <row r="17" spans="1:10" ht="21" customHeight="1">
      <c r="A17" s="72"/>
      <c r="B17" s="70"/>
      <c r="C17" s="50"/>
      <c r="D17" s="51"/>
      <c r="E17" s="50"/>
      <c r="F17" s="34">
        <v>75.56</v>
      </c>
      <c r="G17" s="34">
        <v>0</v>
      </c>
      <c r="H17" s="34">
        <f t="shared" si="3"/>
        <v>75.56</v>
      </c>
      <c r="I17" s="113" t="s">
        <v>86</v>
      </c>
      <c r="J17" s="53"/>
    </row>
    <row r="18" spans="1:10" ht="21" customHeight="1">
      <c r="A18" s="72"/>
      <c r="B18" s="70"/>
      <c r="C18" s="50"/>
      <c r="D18" s="51"/>
      <c r="E18" s="50"/>
      <c r="F18" s="34">
        <v>47.3</v>
      </c>
      <c r="G18" s="34">
        <v>0</v>
      </c>
      <c r="H18" s="34">
        <f t="shared" si="3"/>
        <v>47.3</v>
      </c>
      <c r="I18" s="113" t="s">
        <v>86</v>
      </c>
      <c r="J18" s="53"/>
    </row>
    <row r="19" spans="1:10" ht="21" customHeight="1">
      <c r="A19" s="72"/>
      <c r="B19" s="70"/>
      <c r="C19" s="50"/>
      <c r="D19" s="51"/>
      <c r="E19" s="50"/>
      <c r="F19" s="34">
        <v>11.7</v>
      </c>
      <c r="G19" s="34">
        <v>0</v>
      </c>
      <c r="H19" s="34">
        <f t="shared" si="3"/>
        <v>11.7</v>
      </c>
      <c r="I19" s="113" t="s">
        <v>86</v>
      </c>
      <c r="J19" s="53"/>
    </row>
    <row r="20" spans="1:10" ht="21" customHeight="1">
      <c r="A20" s="72"/>
      <c r="B20" s="70"/>
      <c r="C20" s="50"/>
      <c r="D20" s="51"/>
      <c r="E20" s="50"/>
      <c r="F20" s="34">
        <v>24.7</v>
      </c>
      <c r="G20" s="34">
        <v>0</v>
      </c>
      <c r="H20" s="34">
        <f t="shared" si="3"/>
        <v>24.7</v>
      </c>
      <c r="I20" s="113" t="s">
        <v>86</v>
      </c>
      <c r="J20" s="53"/>
    </row>
    <row r="21" spans="1:10" ht="21" customHeight="1">
      <c r="A21" s="72"/>
      <c r="B21" s="70"/>
      <c r="C21" s="50"/>
      <c r="D21" s="51"/>
      <c r="E21" s="50"/>
      <c r="F21" s="34">
        <v>22.09</v>
      </c>
      <c r="G21" s="34">
        <v>0</v>
      </c>
      <c r="H21" s="34">
        <f t="shared" si="3"/>
        <v>22.09</v>
      </c>
      <c r="I21" s="113" t="s">
        <v>86</v>
      </c>
      <c r="J21" s="53"/>
    </row>
    <row r="22" spans="1:10" ht="21" customHeight="1">
      <c r="A22" s="72"/>
      <c r="B22" s="70"/>
      <c r="C22" s="50"/>
      <c r="D22" s="51"/>
      <c r="E22" s="50"/>
      <c r="F22" s="34">
        <v>0</v>
      </c>
      <c r="G22" s="34">
        <v>0</v>
      </c>
      <c r="H22" s="34">
        <f t="shared" si="0"/>
        <v>0</v>
      </c>
      <c r="I22" s="41"/>
      <c r="J22" s="53"/>
    </row>
    <row r="23" spans="1:10" s="27" customFormat="1" ht="21" customHeight="1">
      <c r="A23" s="35"/>
      <c r="B23" s="36" t="s">
        <v>15</v>
      </c>
      <c r="C23" s="37">
        <f>SUM(C8)</f>
        <v>0</v>
      </c>
      <c r="D23" s="37">
        <f>SUM(D8)</f>
        <v>0</v>
      </c>
      <c r="E23" s="37">
        <f>SUM(E8)</f>
        <v>0</v>
      </c>
      <c r="F23" s="37">
        <f>SUM(F8:F22)</f>
        <v>1149.73</v>
      </c>
      <c r="G23" s="37">
        <f>SUM(G8:G22)</f>
        <v>0</v>
      </c>
      <c r="H23" s="37">
        <f>SUM(H8:H22)</f>
        <v>1149.73</v>
      </c>
      <c r="I23" s="42"/>
      <c r="J23" s="54"/>
    </row>
    <row r="24" spans="1:10" ht="21" customHeight="1">
      <c r="A24" s="68">
        <v>2</v>
      </c>
      <c r="B24" s="81" t="s">
        <v>16</v>
      </c>
      <c r="C24" s="64">
        <v>0</v>
      </c>
      <c r="D24" s="68"/>
      <c r="E24" s="64">
        <f t="shared" ref="E24:E58" si="4">C24*D24</f>
        <v>0</v>
      </c>
      <c r="F24" s="34">
        <v>0</v>
      </c>
      <c r="G24" s="34">
        <v>0</v>
      </c>
      <c r="H24" s="34">
        <f t="shared" si="0"/>
        <v>0</v>
      </c>
      <c r="I24" s="41"/>
      <c r="J24" s="52" t="s">
        <v>17</v>
      </c>
    </row>
    <row r="25" spans="1:10" ht="21" customHeight="1">
      <c r="A25" s="69"/>
      <c r="B25" s="82"/>
      <c r="C25" s="65"/>
      <c r="D25" s="69"/>
      <c r="E25" s="65"/>
      <c r="F25" s="34">
        <v>0</v>
      </c>
      <c r="G25" s="34">
        <v>0</v>
      </c>
      <c r="H25" s="34">
        <f t="shared" ref="H25" si="5">F25+G25</f>
        <v>0</v>
      </c>
      <c r="I25" s="41"/>
      <c r="J25" s="53"/>
    </row>
    <row r="26" spans="1:10" s="27" customFormat="1" ht="21" customHeight="1">
      <c r="A26" s="35"/>
      <c r="B26" s="36" t="s">
        <v>18</v>
      </c>
      <c r="C26" s="37">
        <f>SUM(C24)</f>
        <v>0</v>
      </c>
      <c r="D26" s="37">
        <f>SUM(D24)</f>
        <v>0</v>
      </c>
      <c r="E26" s="37">
        <f>SUM(E24)</f>
        <v>0</v>
      </c>
      <c r="F26" s="37">
        <f>SUM(F24:F25)</f>
        <v>0</v>
      </c>
      <c r="G26" s="37">
        <f>SUM(G24:G25)</f>
        <v>0</v>
      </c>
      <c r="H26" s="37">
        <f>SUM(H24:H25)</f>
        <v>0</v>
      </c>
      <c r="I26" s="42"/>
      <c r="J26" s="54"/>
    </row>
    <row r="27" spans="1:10" ht="21" customHeight="1">
      <c r="A27" s="72">
        <v>3</v>
      </c>
      <c r="B27" s="70" t="s">
        <v>19</v>
      </c>
      <c r="C27" s="50">
        <v>0</v>
      </c>
      <c r="D27" s="51"/>
      <c r="E27" s="50">
        <f t="shared" si="4"/>
        <v>0</v>
      </c>
      <c r="F27" s="34">
        <v>2170</v>
      </c>
      <c r="G27" s="34">
        <v>0</v>
      </c>
      <c r="H27" s="34">
        <f t="shared" si="0"/>
        <v>2170</v>
      </c>
      <c r="I27" s="113" t="s">
        <v>87</v>
      </c>
      <c r="J27" s="60" t="s">
        <v>20</v>
      </c>
    </row>
    <row r="28" spans="1:10" ht="21" customHeight="1">
      <c r="A28" s="72"/>
      <c r="B28" s="70"/>
      <c r="C28" s="50"/>
      <c r="D28" s="51"/>
      <c r="E28" s="50"/>
      <c r="F28" s="114">
        <v>1134.4000000000001</v>
      </c>
      <c r="G28" s="34">
        <v>0</v>
      </c>
      <c r="H28" s="34">
        <f t="shared" si="0"/>
        <v>1134.4000000000001</v>
      </c>
      <c r="I28" s="113" t="s">
        <v>88</v>
      </c>
      <c r="J28" s="61"/>
    </row>
    <row r="29" spans="1:10" ht="21" customHeight="1">
      <c r="A29" s="72"/>
      <c r="B29" s="70"/>
      <c r="C29" s="50"/>
      <c r="D29" s="51"/>
      <c r="E29" s="50"/>
      <c r="F29" s="34">
        <v>1085</v>
      </c>
      <c r="G29" s="34">
        <v>0</v>
      </c>
      <c r="H29" s="34">
        <f t="shared" si="0"/>
        <v>1085</v>
      </c>
      <c r="I29" s="113" t="s">
        <v>89</v>
      </c>
      <c r="J29" s="61"/>
    </row>
    <row r="30" spans="1:10" ht="21" customHeight="1">
      <c r="A30" s="72"/>
      <c r="B30" s="70"/>
      <c r="C30" s="50"/>
      <c r="D30" s="51"/>
      <c r="E30" s="50"/>
      <c r="F30" s="34">
        <v>0</v>
      </c>
      <c r="G30" s="34">
        <v>0</v>
      </c>
      <c r="H30" s="34">
        <f t="shared" si="0"/>
        <v>0</v>
      </c>
      <c r="I30" s="41"/>
      <c r="J30" s="61"/>
    </row>
    <row r="31" spans="1:10" s="27" customFormat="1" ht="21" customHeight="1">
      <c r="A31" s="35"/>
      <c r="B31" s="36" t="s">
        <v>21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4389.3999999999996</v>
      </c>
      <c r="G31" s="37">
        <f t="shared" ref="G31:H31" si="7">SUM(G27:G30)</f>
        <v>0</v>
      </c>
      <c r="H31" s="37">
        <f t="shared" si="7"/>
        <v>4389.3999999999996</v>
      </c>
      <c r="I31" s="42"/>
      <c r="J31" s="62"/>
    </row>
    <row r="32" spans="1:10" ht="21" customHeight="1">
      <c r="A32" s="72">
        <v>4</v>
      </c>
      <c r="B32" s="70" t="s">
        <v>22</v>
      </c>
      <c r="C32" s="50">
        <v>0</v>
      </c>
      <c r="D32" s="51"/>
      <c r="E32" s="50">
        <f t="shared" si="4"/>
        <v>0</v>
      </c>
      <c r="F32" s="34">
        <v>277</v>
      </c>
      <c r="G32" s="34">
        <v>0</v>
      </c>
      <c r="H32" s="34">
        <f t="shared" si="0"/>
        <v>277</v>
      </c>
      <c r="I32" s="113" t="s">
        <v>90</v>
      </c>
      <c r="J32" s="60" t="s">
        <v>23</v>
      </c>
    </row>
    <row r="33" spans="1:10" ht="21" customHeight="1">
      <c r="A33" s="72"/>
      <c r="B33" s="70"/>
      <c r="C33" s="50"/>
      <c r="D33" s="51"/>
      <c r="E33" s="50"/>
      <c r="F33" s="34">
        <v>489.2</v>
      </c>
      <c r="G33" s="34">
        <v>0</v>
      </c>
      <c r="H33" s="34">
        <f t="shared" ref="H33" si="8">F33+G33</f>
        <v>489.2</v>
      </c>
      <c r="I33" s="113" t="s">
        <v>90</v>
      </c>
      <c r="J33" s="61"/>
    </row>
    <row r="34" spans="1:10" ht="21" customHeight="1">
      <c r="A34" s="72"/>
      <c r="B34" s="70"/>
      <c r="C34" s="50"/>
      <c r="D34" s="51"/>
      <c r="E34" s="50"/>
      <c r="F34" s="34">
        <v>0</v>
      </c>
      <c r="G34" s="34">
        <v>0</v>
      </c>
      <c r="H34" s="34">
        <f t="shared" si="0"/>
        <v>0</v>
      </c>
      <c r="I34" s="41"/>
      <c r="J34" s="61"/>
    </row>
    <row r="35" spans="1:10" s="27" customFormat="1" ht="21" customHeight="1">
      <c r="A35" s="35"/>
      <c r="B35" s="36" t="s">
        <v>24</v>
      </c>
      <c r="C35" s="37">
        <f>SUM(C32)</f>
        <v>0</v>
      </c>
      <c r="D35" s="37">
        <f t="shared" ref="D35:E35" si="9">SUM(D32)</f>
        <v>0</v>
      </c>
      <c r="E35" s="37">
        <f t="shared" si="9"/>
        <v>0</v>
      </c>
      <c r="F35" s="37">
        <f>SUM(F32:F34)</f>
        <v>766.2</v>
      </c>
      <c r="G35" s="37">
        <f t="shared" ref="G35:H35" si="10">SUM(G32:G34)</f>
        <v>0</v>
      </c>
      <c r="H35" s="37">
        <f t="shared" si="10"/>
        <v>766.2</v>
      </c>
      <c r="I35" s="42"/>
      <c r="J35" s="62"/>
    </row>
    <row r="36" spans="1:10" ht="21" customHeight="1">
      <c r="A36" s="68">
        <v>5</v>
      </c>
      <c r="B36" s="81" t="s">
        <v>25</v>
      </c>
      <c r="C36" s="64">
        <v>0</v>
      </c>
      <c r="D36" s="64"/>
      <c r="E36" s="50">
        <f>C36*D36</f>
        <v>0</v>
      </c>
      <c r="F36" s="34">
        <v>0</v>
      </c>
      <c r="G36" s="34">
        <v>0</v>
      </c>
      <c r="H36" s="34">
        <v>0</v>
      </c>
      <c r="I36" s="41"/>
      <c r="J36" s="52" t="s">
        <v>26</v>
      </c>
    </row>
    <row r="37" spans="1:10" ht="21" customHeight="1">
      <c r="A37" s="73"/>
      <c r="B37" s="83"/>
      <c r="C37" s="67"/>
      <c r="D37" s="67"/>
      <c r="E37" s="50"/>
      <c r="F37" s="34">
        <v>0</v>
      </c>
      <c r="G37" s="34">
        <v>0</v>
      </c>
      <c r="H37" s="34">
        <v>0</v>
      </c>
      <c r="I37" s="41"/>
      <c r="J37" s="53"/>
    </row>
    <row r="38" spans="1:10" ht="21" customHeight="1">
      <c r="A38" s="73"/>
      <c r="B38" s="83"/>
      <c r="C38" s="67"/>
      <c r="D38" s="67"/>
      <c r="E38" s="50"/>
      <c r="F38" s="34">
        <v>0</v>
      </c>
      <c r="G38" s="34">
        <v>0</v>
      </c>
      <c r="H38" s="34">
        <v>0</v>
      </c>
      <c r="I38" s="41"/>
      <c r="J38" s="53"/>
    </row>
    <row r="39" spans="1:10" ht="21" customHeight="1">
      <c r="A39" s="69"/>
      <c r="B39" s="82"/>
      <c r="C39" s="65"/>
      <c r="D39" s="65"/>
      <c r="E39" s="50"/>
      <c r="F39" s="34">
        <v>0</v>
      </c>
      <c r="G39" s="34">
        <v>0</v>
      </c>
      <c r="H39" s="34">
        <v>0</v>
      </c>
      <c r="I39" s="41"/>
      <c r="J39" s="53"/>
    </row>
    <row r="40" spans="1:10" s="27" customFormat="1" ht="21" customHeight="1">
      <c r="A40" s="35"/>
      <c r="B40" s="36" t="s">
        <v>27</v>
      </c>
      <c r="C40" s="37">
        <f>SUM(C36)</f>
        <v>0</v>
      </c>
      <c r="D40" s="37">
        <f>SUM(D36)</f>
        <v>0</v>
      </c>
      <c r="E40" s="37">
        <f>SUM(E36:E39)</f>
        <v>0</v>
      </c>
      <c r="F40" s="37">
        <f>SUM(F36:F39)</f>
        <v>0</v>
      </c>
      <c r="G40" s="37">
        <f>SUM(G36:G39)</f>
        <v>0</v>
      </c>
      <c r="H40" s="37">
        <f>SUM(H36:H39)</f>
        <v>0</v>
      </c>
      <c r="I40" s="42"/>
      <c r="J40" s="54"/>
    </row>
    <row r="41" spans="1:10" ht="21" customHeight="1">
      <c r="A41" s="72">
        <v>6</v>
      </c>
      <c r="B41" s="70" t="s">
        <v>28</v>
      </c>
      <c r="C41" s="50">
        <v>0</v>
      </c>
      <c r="D41" s="51"/>
      <c r="E41" s="50">
        <f>C41*D41</f>
        <v>0</v>
      </c>
      <c r="F41" s="34">
        <v>0</v>
      </c>
      <c r="G41" s="34">
        <v>0</v>
      </c>
      <c r="H41" s="34">
        <f t="shared" si="0"/>
        <v>0</v>
      </c>
      <c r="I41" s="41"/>
      <c r="J41" s="52" t="s">
        <v>29</v>
      </c>
    </row>
    <row r="42" spans="1:10" ht="21" customHeight="1">
      <c r="A42" s="72"/>
      <c r="B42" s="70"/>
      <c r="C42" s="50"/>
      <c r="D42" s="51"/>
      <c r="E42" s="50"/>
      <c r="F42" s="34">
        <v>0</v>
      </c>
      <c r="G42" s="34">
        <v>0</v>
      </c>
      <c r="H42" s="34">
        <f t="shared" si="0"/>
        <v>0</v>
      </c>
      <c r="I42" s="41"/>
      <c r="J42" s="61"/>
    </row>
    <row r="43" spans="1:10" ht="21" customHeight="1">
      <c r="A43" s="72"/>
      <c r="B43" s="70"/>
      <c r="C43" s="50"/>
      <c r="D43" s="51"/>
      <c r="E43" s="50"/>
      <c r="F43" s="34">
        <v>0</v>
      </c>
      <c r="G43" s="34">
        <v>0</v>
      </c>
      <c r="H43" s="34">
        <f t="shared" si="0"/>
        <v>0</v>
      </c>
      <c r="I43" s="41"/>
      <c r="J43" s="61"/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61"/>
    </row>
    <row r="45" spans="1:10" s="27" customFormat="1" ht="21" customHeight="1">
      <c r="A45" s="35"/>
      <c r="B45" s="36" t="s">
        <v>30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" si="12">SUM(G41:G44)</f>
        <v>0</v>
      </c>
      <c r="H45" s="37">
        <f>SUM(H41:H44)</f>
        <v>0</v>
      </c>
      <c r="I45" s="42"/>
      <c r="J45" s="62"/>
    </row>
    <row r="46" spans="1:10" ht="21" customHeight="1">
      <c r="A46" s="72">
        <v>7</v>
      </c>
      <c r="B46" s="70" t="s">
        <v>31</v>
      </c>
      <c r="C46" s="50">
        <v>0</v>
      </c>
      <c r="D46" s="51"/>
      <c r="E46" s="50">
        <f t="shared" si="4"/>
        <v>0</v>
      </c>
      <c r="F46" s="34">
        <v>120</v>
      </c>
      <c r="G46" s="34">
        <v>0</v>
      </c>
      <c r="H46" s="34">
        <f t="shared" si="0"/>
        <v>120</v>
      </c>
      <c r="I46" s="113" t="s">
        <v>91</v>
      </c>
      <c r="J46" s="55"/>
    </row>
    <row r="47" spans="1:10" ht="21" customHeight="1">
      <c r="A47" s="72"/>
      <c r="B47" s="70"/>
      <c r="C47" s="50"/>
      <c r="D47" s="51"/>
      <c r="E47" s="50"/>
      <c r="F47" s="34">
        <v>0</v>
      </c>
      <c r="G47" s="34">
        <v>0</v>
      </c>
      <c r="H47" s="34">
        <f t="shared" si="0"/>
        <v>0</v>
      </c>
      <c r="I47" s="41"/>
      <c r="J47" s="56"/>
    </row>
    <row r="48" spans="1:10" ht="21" customHeight="1">
      <c r="A48" s="72"/>
      <c r="B48" s="70"/>
      <c r="C48" s="50"/>
      <c r="D48" s="51"/>
      <c r="E48" s="50"/>
      <c r="F48" s="34">
        <v>0</v>
      </c>
      <c r="G48" s="34">
        <v>0</v>
      </c>
      <c r="H48" s="34">
        <f t="shared" si="0"/>
        <v>0</v>
      </c>
      <c r="I48" s="41"/>
      <c r="J48" s="56"/>
    </row>
    <row r="49" spans="1:10" ht="21" customHeight="1">
      <c r="A49" s="72"/>
      <c r="B49" s="70"/>
      <c r="C49" s="50"/>
      <c r="D49" s="51"/>
      <c r="E49" s="50"/>
      <c r="F49" s="34">
        <v>0</v>
      </c>
      <c r="G49" s="34">
        <v>0</v>
      </c>
      <c r="H49" s="34">
        <f t="shared" si="0"/>
        <v>0</v>
      </c>
      <c r="I49" s="41"/>
      <c r="J49" s="56"/>
    </row>
    <row r="50" spans="1:10" s="27" customFormat="1" ht="21" customHeight="1">
      <c r="A50" s="35"/>
      <c r="B50" s="36" t="s">
        <v>32</v>
      </c>
      <c r="C50" s="37">
        <f>SUM(C46)</f>
        <v>0</v>
      </c>
      <c r="D50" s="37">
        <f t="shared" ref="D50:E50" si="13">SUM(D46)</f>
        <v>0</v>
      </c>
      <c r="E50" s="37">
        <f t="shared" si="13"/>
        <v>0</v>
      </c>
      <c r="F50" s="37">
        <f>SUM(F46:F49)</f>
        <v>120</v>
      </c>
      <c r="G50" s="37">
        <f t="shared" ref="G50:H50" si="14">SUM(G46:G49)</f>
        <v>0</v>
      </c>
      <c r="H50" s="37">
        <f t="shared" si="14"/>
        <v>120</v>
      </c>
      <c r="I50" s="42"/>
      <c r="J50" s="57"/>
    </row>
    <row r="51" spans="1:10" ht="21" customHeight="1">
      <c r="A51" s="72">
        <v>8</v>
      </c>
      <c r="B51" s="70" t="s">
        <v>33</v>
      </c>
      <c r="C51" s="50">
        <v>0</v>
      </c>
      <c r="D51" s="51"/>
      <c r="E51" s="50">
        <f t="shared" si="4"/>
        <v>0</v>
      </c>
      <c r="F51" s="34">
        <v>0</v>
      </c>
      <c r="G51" s="34">
        <v>0</v>
      </c>
      <c r="H51" s="34">
        <f t="shared" si="0"/>
        <v>0</v>
      </c>
      <c r="I51" s="41"/>
      <c r="J51" s="60" t="s">
        <v>34</v>
      </c>
    </row>
    <row r="52" spans="1:10" ht="21" customHeight="1">
      <c r="A52" s="72"/>
      <c r="B52" s="70"/>
      <c r="C52" s="50"/>
      <c r="D52" s="51"/>
      <c r="E52" s="50"/>
      <c r="F52" s="34">
        <v>0</v>
      </c>
      <c r="G52" s="34">
        <v>0</v>
      </c>
      <c r="H52" s="34">
        <f t="shared" si="0"/>
        <v>0</v>
      </c>
      <c r="I52" s="41"/>
      <c r="J52" s="61"/>
    </row>
    <row r="53" spans="1:10" s="27" customFormat="1" ht="21" customHeight="1">
      <c r="A53" s="35"/>
      <c r="B53" s="36" t="s">
        <v>35</v>
      </c>
      <c r="C53" s="37">
        <f>SUM(C51)</f>
        <v>0</v>
      </c>
      <c r="D53" s="37">
        <f t="shared" ref="D53:E53" si="15">SUM(D51)</f>
        <v>0</v>
      </c>
      <c r="E53" s="37">
        <f t="shared" si="15"/>
        <v>0</v>
      </c>
      <c r="F53" s="37">
        <f>SUM(F51:F52)</f>
        <v>0</v>
      </c>
      <c r="G53" s="37">
        <f t="shared" ref="G53:H53" si="16">SUM(G51:G52)</f>
        <v>0</v>
      </c>
      <c r="H53" s="37">
        <f t="shared" si="16"/>
        <v>0</v>
      </c>
      <c r="I53" s="42"/>
      <c r="J53" s="62"/>
    </row>
    <row r="54" spans="1:10" ht="21" customHeight="1">
      <c r="A54" s="72">
        <v>9</v>
      </c>
      <c r="B54" s="70" t="s">
        <v>36</v>
      </c>
      <c r="C54" s="50">
        <v>0</v>
      </c>
      <c r="D54" s="51"/>
      <c r="E54" s="50">
        <f t="shared" si="4"/>
        <v>0</v>
      </c>
      <c r="F54" s="34">
        <v>0</v>
      </c>
      <c r="G54" s="34">
        <v>0</v>
      </c>
      <c r="H54" s="34">
        <f t="shared" si="0"/>
        <v>0</v>
      </c>
      <c r="I54" s="41"/>
      <c r="J54" s="52" t="s">
        <v>37</v>
      </c>
    </row>
    <row r="55" spans="1:10" ht="21" customHeight="1">
      <c r="A55" s="72"/>
      <c r="B55" s="70"/>
      <c r="C55" s="50"/>
      <c r="D55" s="51"/>
      <c r="E55" s="50"/>
      <c r="F55" s="34">
        <v>0</v>
      </c>
      <c r="G55" s="34">
        <v>0</v>
      </c>
      <c r="H55" s="34">
        <f t="shared" si="0"/>
        <v>0</v>
      </c>
      <c r="I55" s="41"/>
      <c r="J55" s="53"/>
    </row>
    <row r="56" spans="1:10" ht="21" customHeight="1">
      <c r="A56" s="72"/>
      <c r="B56" s="70"/>
      <c r="C56" s="50"/>
      <c r="D56" s="51"/>
      <c r="E56" s="50"/>
      <c r="F56" s="34">
        <v>0</v>
      </c>
      <c r="G56" s="34">
        <v>0</v>
      </c>
      <c r="H56" s="34">
        <f t="shared" si="0"/>
        <v>0</v>
      </c>
      <c r="I56" s="41"/>
      <c r="J56" s="53"/>
    </row>
    <row r="57" spans="1:10" s="27" customFormat="1" ht="21" customHeight="1">
      <c r="A57" s="35"/>
      <c r="B57" s="36" t="s">
        <v>38</v>
      </c>
      <c r="C57" s="37">
        <f>SUM(C54)</f>
        <v>0</v>
      </c>
      <c r="D57" s="37">
        <f t="shared" ref="D57:E57" si="17">SUM(D54)</f>
        <v>0</v>
      </c>
      <c r="E57" s="37">
        <f t="shared" si="17"/>
        <v>0</v>
      </c>
      <c r="F57" s="37">
        <f>SUM(F54:F56)</f>
        <v>0</v>
      </c>
      <c r="G57" s="37">
        <f t="shared" ref="G57:H57" si="18">SUM(G54:G56)</f>
        <v>0</v>
      </c>
      <c r="H57" s="37">
        <f t="shared" si="18"/>
        <v>0</v>
      </c>
      <c r="I57" s="42"/>
      <c r="J57" s="54"/>
    </row>
    <row r="58" spans="1:10" ht="21" customHeight="1">
      <c r="A58" s="68">
        <v>10</v>
      </c>
      <c r="B58" s="70" t="s">
        <v>39</v>
      </c>
      <c r="C58" s="50">
        <v>0</v>
      </c>
      <c r="D58" s="51"/>
      <c r="E58" s="50">
        <f t="shared" si="4"/>
        <v>0</v>
      </c>
      <c r="F58" s="34">
        <v>0</v>
      </c>
      <c r="G58" s="34">
        <v>0</v>
      </c>
      <c r="H58" s="34">
        <f t="shared" si="0"/>
        <v>0</v>
      </c>
      <c r="I58" s="113"/>
      <c r="J58" s="55"/>
    </row>
    <row r="59" spans="1:10" ht="21" customHeight="1">
      <c r="A59" s="73"/>
      <c r="B59" s="70"/>
      <c r="C59" s="50"/>
      <c r="D59" s="51"/>
      <c r="E59" s="50"/>
      <c r="F59" s="34">
        <v>0</v>
      </c>
      <c r="G59" s="34">
        <v>0</v>
      </c>
      <c r="H59" s="34">
        <f t="shared" ref="H59:H64" si="19">F59+G59</f>
        <v>0</v>
      </c>
      <c r="I59" s="41"/>
      <c r="J59" s="56"/>
    </row>
    <row r="60" spans="1:10" ht="21" customHeight="1">
      <c r="A60" s="73"/>
      <c r="B60" s="70"/>
      <c r="C60" s="50"/>
      <c r="D60" s="51"/>
      <c r="E60" s="50"/>
      <c r="F60" s="34">
        <v>0</v>
      </c>
      <c r="G60" s="34">
        <v>0</v>
      </c>
      <c r="H60" s="34">
        <f t="shared" si="19"/>
        <v>0</v>
      </c>
      <c r="I60" s="41"/>
      <c r="J60" s="56"/>
    </row>
    <row r="61" spans="1:10" ht="21" customHeight="1">
      <c r="A61" s="73"/>
      <c r="B61" s="70"/>
      <c r="C61" s="50"/>
      <c r="D61" s="51"/>
      <c r="E61" s="50"/>
      <c r="F61" s="34">
        <v>0</v>
      </c>
      <c r="G61" s="34">
        <v>0</v>
      </c>
      <c r="H61" s="34">
        <f t="shared" si="19"/>
        <v>0</v>
      </c>
      <c r="I61" s="41"/>
      <c r="J61" s="56"/>
    </row>
    <row r="62" spans="1:10" ht="21" customHeight="1">
      <c r="A62" s="73"/>
      <c r="B62" s="70"/>
      <c r="C62" s="50"/>
      <c r="D62" s="51"/>
      <c r="E62" s="50"/>
      <c r="F62" s="34">
        <v>0</v>
      </c>
      <c r="G62" s="34">
        <v>0</v>
      </c>
      <c r="H62" s="34">
        <f t="shared" si="19"/>
        <v>0</v>
      </c>
      <c r="I62" s="41"/>
      <c r="J62" s="56"/>
    </row>
    <row r="63" spans="1:10" ht="21" customHeight="1">
      <c r="A63" s="73"/>
      <c r="B63" s="70"/>
      <c r="C63" s="50"/>
      <c r="D63" s="51"/>
      <c r="E63" s="50"/>
      <c r="F63" s="34">
        <v>0</v>
      </c>
      <c r="G63" s="34">
        <v>0</v>
      </c>
      <c r="H63" s="34">
        <f t="shared" si="19"/>
        <v>0</v>
      </c>
      <c r="I63" s="41"/>
      <c r="J63" s="56"/>
    </row>
    <row r="64" spans="1:10" ht="21" customHeight="1">
      <c r="A64" s="69"/>
      <c r="B64" s="70"/>
      <c r="C64" s="50"/>
      <c r="D64" s="51"/>
      <c r="E64" s="50"/>
      <c r="F64" s="34">
        <v>0</v>
      </c>
      <c r="G64" s="34">
        <v>0</v>
      </c>
      <c r="H64" s="34">
        <f t="shared" si="19"/>
        <v>0</v>
      </c>
      <c r="I64" s="41"/>
      <c r="J64" s="56"/>
    </row>
    <row r="65" spans="1:10" s="27" customFormat="1" ht="21" customHeight="1">
      <c r="A65" s="35"/>
      <c r="B65" s="36" t="s">
        <v>40</v>
      </c>
      <c r="C65" s="37">
        <f>SUM(C58)</f>
        <v>0</v>
      </c>
      <c r="D65" s="37">
        <f t="shared" ref="D65:E65" si="20">SUM(D58)</f>
        <v>0</v>
      </c>
      <c r="E65" s="37">
        <f t="shared" si="20"/>
        <v>0</v>
      </c>
      <c r="F65" s="37">
        <f>SUM(F58:F64)</f>
        <v>0</v>
      </c>
      <c r="G65" s="37">
        <f t="shared" ref="G65:H65" si="21">SUM(G58:G64)</f>
        <v>0</v>
      </c>
      <c r="H65" s="37">
        <f t="shared" si="21"/>
        <v>0</v>
      </c>
      <c r="I65" s="42"/>
      <c r="J65" s="57"/>
    </row>
    <row r="66" spans="1:10" ht="21" customHeight="1">
      <c r="A66" s="35"/>
      <c r="B66" s="36" t="s">
        <v>41</v>
      </c>
      <c r="C66" s="37">
        <f t="shared" ref="C66:H66" si="22">SUM(C65,C57,C53,C50,C45,C40,C35,C31,C26,C23)</f>
        <v>0</v>
      </c>
      <c r="D66" s="37">
        <f t="shared" si="22"/>
        <v>0</v>
      </c>
      <c r="E66" s="37">
        <f t="shared" si="22"/>
        <v>0</v>
      </c>
      <c r="F66" s="37">
        <f t="shared" si="22"/>
        <v>6425.33</v>
      </c>
      <c r="G66" s="37">
        <f t="shared" si="22"/>
        <v>0</v>
      </c>
      <c r="H66" s="37">
        <f t="shared" si="22"/>
        <v>6425.33</v>
      </c>
      <c r="I66" s="42"/>
      <c r="J66" s="43"/>
    </row>
    <row r="70" spans="1:10" ht="21" customHeight="1">
      <c r="A70" s="78" t="s">
        <v>42</v>
      </c>
      <c r="B70" s="79"/>
      <c r="C70" s="80" t="s">
        <v>43</v>
      </c>
      <c r="D70" s="80"/>
      <c r="E70" s="80" t="s">
        <v>44</v>
      </c>
      <c r="F70" s="80"/>
      <c r="G70" s="80" t="s">
        <v>45</v>
      </c>
      <c r="H70" s="80"/>
      <c r="I70" s="44" t="s">
        <v>46</v>
      </c>
    </row>
    <row r="71" spans="1:10" ht="21" customHeight="1">
      <c r="A71" s="74">
        <f>E66</f>
        <v>0</v>
      </c>
      <c r="B71" s="66"/>
      <c r="C71" s="66">
        <f>H66</f>
        <v>6425.33</v>
      </c>
      <c r="D71" s="66"/>
      <c r="E71" s="66">
        <f>F66</f>
        <v>6425.33</v>
      </c>
      <c r="F71" s="66"/>
      <c r="G71" s="66">
        <f>G66</f>
        <v>0</v>
      </c>
      <c r="H71" s="66"/>
      <c r="I71" s="45">
        <f>A71-C71</f>
        <v>-6425.33</v>
      </c>
    </row>
    <row r="73" spans="1:10" ht="21" customHeight="1">
      <c r="A73" s="38" t="s">
        <v>47</v>
      </c>
      <c r="B73" s="27"/>
      <c r="C73" s="39" t="s">
        <v>48</v>
      </c>
      <c r="D73" s="38"/>
      <c r="E73" s="38" t="s">
        <v>49</v>
      </c>
      <c r="F73" s="38"/>
      <c r="G73" s="38" t="s">
        <v>50</v>
      </c>
      <c r="H73" s="38"/>
      <c r="I73" s="27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B8:B22"/>
    <mergeCell ref="B24:B25"/>
    <mergeCell ref="B27:B30"/>
    <mergeCell ref="B32:B34"/>
    <mergeCell ref="B36:B39"/>
    <mergeCell ref="B41:B44"/>
    <mergeCell ref="B46:B49"/>
    <mergeCell ref="B51:B52"/>
    <mergeCell ref="B54:B56"/>
    <mergeCell ref="G71:H71"/>
    <mergeCell ref="A6:A7"/>
    <mergeCell ref="A8:A22"/>
    <mergeCell ref="A24:A25"/>
    <mergeCell ref="A27:A30"/>
    <mergeCell ref="A32:A34"/>
    <mergeCell ref="A36:A39"/>
    <mergeCell ref="A41:A44"/>
    <mergeCell ref="A46:A49"/>
    <mergeCell ref="A51:A52"/>
    <mergeCell ref="A54:A56"/>
    <mergeCell ref="A58:A64"/>
    <mergeCell ref="B6:B7"/>
    <mergeCell ref="D54:D56"/>
    <mergeCell ref="D58:D64"/>
    <mergeCell ref="A71:B71"/>
    <mergeCell ref="B58:B64"/>
    <mergeCell ref="C8:C22"/>
    <mergeCell ref="C24:C25"/>
    <mergeCell ref="C27:C30"/>
    <mergeCell ref="C32:C34"/>
    <mergeCell ref="C41:C44"/>
    <mergeCell ref="C46:C49"/>
    <mergeCell ref="C51:C52"/>
    <mergeCell ref="C54:C56"/>
    <mergeCell ref="C58:C64"/>
    <mergeCell ref="C36:C39"/>
    <mergeCell ref="E8:E22"/>
    <mergeCell ref="E24:E25"/>
    <mergeCell ref="E27:E30"/>
    <mergeCell ref="C71:D71"/>
    <mergeCell ref="E71:F71"/>
    <mergeCell ref="E46:E49"/>
    <mergeCell ref="E51:E52"/>
    <mergeCell ref="E54:E56"/>
    <mergeCell ref="E58:E64"/>
    <mergeCell ref="D36:D39"/>
    <mergeCell ref="E36:E39"/>
    <mergeCell ref="D32:D34"/>
    <mergeCell ref="D41:D44"/>
    <mergeCell ref="D46:D49"/>
    <mergeCell ref="D8:D22"/>
    <mergeCell ref="D24:D25"/>
    <mergeCell ref="H4:I5"/>
    <mergeCell ref="J32:J35"/>
    <mergeCell ref="J36:J40"/>
    <mergeCell ref="J41:J45"/>
    <mergeCell ref="J46:J50"/>
    <mergeCell ref="J4:J5"/>
    <mergeCell ref="J6:J7"/>
    <mergeCell ref="J8:J23"/>
    <mergeCell ref="J24:J26"/>
    <mergeCell ref="J27:J31"/>
    <mergeCell ref="E41:E44"/>
    <mergeCell ref="D27:D30"/>
    <mergeCell ref="D51:D52"/>
    <mergeCell ref="J54:J57"/>
    <mergeCell ref="J58:J65"/>
    <mergeCell ref="J51:J53"/>
    <mergeCell ref="E32:E34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2023-10-25T07:31:23Z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