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<sst xmlns="http://schemas.openxmlformats.org/spreadsheetml/2006/main" count="135" uniqueCount="92">
  <si>
    <t>【借款报销单】</t>
  </si>
  <si>
    <t>团号：HMJB-230602-TGH294</t>
  </si>
  <si>
    <t>会议日期：2023年6月2-18日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</si>
  <si>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</si>
  <si>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</si>
  <si>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</si>
  <si>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</si>
  <si>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</si>
  <si>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</si>
  <si>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</si>
  <si>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</si>
  <si>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</si>
  <si>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</si>
  <si>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</si>
  <si>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</si>
  <si>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</si>
  <si>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</si>
  <si>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</si>
  <si>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</si>
  <si>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</si>
  <si>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</si>
  <si>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</si>
  <si>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</si>
  <si>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</si>
  <si>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</si>
  <si>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</si>
  <si>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</si>
  <si>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</si>
  <si>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</si>
  <si>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</si>
  <si>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</si>
  <si>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</si>
  <si>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</si>
  <si>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</si>
  <si>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</si>
  <si>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</si>
  <si>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</si>
  <si>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</si>
  <si>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</si>
  <si>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</si>
  <si>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</si>
  <si>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</si>
  <si>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摄影服务</t>
  </si>
  <si>
    <t>住宿</t>
  </si>
  <si>
    <t>干果</t>
  </si>
  <si>
    <t>餐费</t>
  </si>
  <si>
    <t>交通费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</si>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</sst>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8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9" xfId="49" applyFont="1" applyFill="1" applyBorder="1" applyAlignment="1">
      <alignment horizontal="center" vertical="center" wrapText="1"/>
    </xf>
    <xf numFmtId="0" fontId="3" fillId="3" borderId="10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3" fontId="8" fillId="6" borderId="8" xfId="0" applyNumberFormat="1" applyFont="1" applyFill="1" applyBorder="1" applyAlignment="1">
      <alignment horizontal="center" vertical="center"/>
    </xf>
    <xf numFmtId="183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80" fontId="7" fillId="3" borderId="8" xfId="49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3" borderId="8" xfId="49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182" fontId="6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286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950" y="19050"/>
          <a:ext cx="1175385" cy="836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tabSelected="1" view="pageBreakPreview" zoomScaleNormal="100" workbookViewId="0">
      <pane xSplit="5" ySplit="7" topLeftCell="F56" activePane="bottomRight" state="frozen"/>
      <selection/>
      <selection pane="topRight"/>
      <selection pane="bottomLeft"/>
      <selection pane="bottomRight" activeCell="H67" sqref="H67"/>
    </sheetView>
  </sheetViews>
  <sheetFormatPr defaultColWidth="9" defaultRowHeight="21" customHeight="1"/>
  <cols>
    <col min="1" max="1" width="9.1981981981982" style="64" customWidth="1"/>
    <col min="2" max="2" width="23.3963963963964" style="65" customWidth="1"/>
    <col min="3" max="3" width="11.3963963963964" style="66" customWidth="1"/>
    <col min="4" max="4" width="9.1981981981982" style="65" customWidth="1"/>
    <col min="5" max="5" width="12.8018018018018" style="65" customWidth="1"/>
    <col min="6" max="6" width="12.1981981981982" style="65" customWidth="1"/>
    <col min="7" max="7" width="15.5945945945946" style="65" customWidth="1"/>
    <col min="8" max="8" width="11.8018018018018" style="65" customWidth="1"/>
    <col min="9" max="9" width="24.8018018018018" style="65" customWidth="1"/>
    <col min="10" max="10" width="39.3963963963964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5"/>
      <c r="J2" s="95"/>
      <c r="K2" s="95"/>
      <c r="L2" s="95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96"/>
      <c r="J8" s="97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96"/>
      <c r="J9" s="98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96"/>
      <c r="J10" s="98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96"/>
      <c r="J11" s="98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96"/>
      <c r="J12" s="98"/>
    </row>
    <row r="13" s="63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99"/>
      <c r="J13" s="100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96"/>
      <c r="J14" s="97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96"/>
      <c r="J15" s="98"/>
    </row>
    <row r="16" s="63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99"/>
      <c r="J16" s="100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96"/>
      <c r="J17" s="101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96"/>
      <c r="J18" s="102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96"/>
      <c r="J19" s="102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96"/>
      <c r="J20" s="102"/>
    </row>
    <row r="21" s="63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99"/>
      <c r="J21" s="103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96"/>
      <c r="J22" s="101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96"/>
      <c r="J23" s="102"/>
    </row>
    <row r="24" s="63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99"/>
      <c r="J24" s="103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 t="shared" si="0"/>
        <v>0</v>
      </c>
      <c r="I25" s="96"/>
      <c r="J25" s="97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96"/>
      <c r="J26" s="98"/>
    </row>
    <row r="27" s="63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99"/>
      <c r="J27" s="100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96"/>
      <c r="J28" s="97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96"/>
      <c r="J29" s="102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96"/>
      <c r="J30" s="102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96"/>
      <c r="J31" s="102"/>
    </row>
    <row r="32" s="63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99"/>
      <c r="J32" s="103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96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96"/>
      <c r="J34" s="104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96"/>
      <c r="J35" s="104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96"/>
      <c r="J36" s="104"/>
    </row>
    <row r="37" s="63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99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96"/>
      <c r="J38" s="101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96"/>
      <c r="J39" s="102"/>
    </row>
    <row r="40" s="63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99"/>
      <c r="J40" s="103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96"/>
      <c r="J41" s="97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96"/>
      <c r="J42" s="98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96"/>
      <c r="J43" s="98"/>
    </row>
    <row r="44" s="63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99"/>
      <c r="J44" s="100"/>
    </row>
    <row r="45" customHeight="1" spans="1:10">
      <c r="A45" s="88">
        <v>10</v>
      </c>
      <c r="B45" s="89" t="s">
        <v>41</v>
      </c>
      <c r="C45" s="78">
        <v>70000</v>
      </c>
      <c r="D45" s="79">
        <v>1</v>
      </c>
      <c r="E45" s="78">
        <f t="shared" si="2"/>
        <v>70000</v>
      </c>
      <c r="F45" s="90">
        <v>66780</v>
      </c>
      <c r="G45" s="78">
        <v>0</v>
      </c>
      <c r="H45" s="78">
        <f>F45+G45</f>
        <v>66780</v>
      </c>
      <c r="I45" s="105" t="s">
        <v>42</v>
      </c>
      <c r="J45" s="82"/>
    </row>
    <row r="46" customHeight="1" spans="1:10">
      <c r="A46" s="91"/>
      <c r="B46" s="92"/>
      <c r="C46" s="78"/>
      <c r="D46" s="79"/>
      <c r="E46" s="78"/>
      <c r="F46" s="90">
        <v>283</v>
      </c>
      <c r="G46" s="78">
        <v>0</v>
      </c>
      <c r="H46" s="78">
        <f t="shared" ref="H46:H51" si="19">F46+G46</f>
        <v>283</v>
      </c>
      <c r="I46" s="105" t="s">
        <v>43</v>
      </c>
      <c r="J46" s="104"/>
    </row>
    <row r="47" customHeight="1" spans="1:10">
      <c r="A47" s="91"/>
      <c r="B47" s="92"/>
      <c r="C47" s="78"/>
      <c r="D47" s="79"/>
      <c r="E47" s="78"/>
      <c r="F47" s="90">
        <v>280</v>
      </c>
      <c r="G47" s="78">
        <v>0</v>
      </c>
      <c r="H47" s="78">
        <f t="shared" si="19"/>
        <v>280</v>
      </c>
      <c r="I47" s="105" t="s">
        <v>43</v>
      </c>
      <c r="J47" s="104"/>
    </row>
    <row r="48" customHeight="1" spans="1:10">
      <c r="A48" s="91"/>
      <c r="B48" s="92"/>
      <c r="C48" s="78"/>
      <c r="D48" s="79"/>
      <c r="E48" s="78"/>
      <c r="F48" s="78">
        <v>302</v>
      </c>
      <c r="G48" s="78">
        <v>0</v>
      </c>
      <c r="H48" s="78">
        <f t="shared" si="19"/>
        <v>302</v>
      </c>
      <c r="I48" s="105" t="s">
        <v>43</v>
      </c>
      <c r="J48" s="104"/>
    </row>
    <row r="49" customHeight="1" spans="1:10">
      <c r="A49" s="91"/>
      <c r="B49" s="92"/>
      <c r="C49" s="78"/>
      <c r="D49" s="79"/>
      <c r="E49" s="78"/>
      <c r="F49" s="78">
        <v>900</v>
      </c>
      <c r="G49" s="78">
        <v>0</v>
      </c>
      <c r="H49" s="78">
        <f t="shared" si="19"/>
        <v>900</v>
      </c>
      <c r="I49" s="105" t="s">
        <v>44</v>
      </c>
      <c r="J49" s="104"/>
    </row>
    <row r="50" customHeight="1" spans="1:10">
      <c r="A50" s="91"/>
      <c r="B50" s="92"/>
      <c r="C50" s="78"/>
      <c r="D50" s="79"/>
      <c r="E50" s="78"/>
      <c r="F50" s="78">
        <v>273</v>
      </c>
      <c r="G50" s="78">
        <v>0</v>
      </c>
      <c r="H50" s="78">
        <f t="shared" si="19"/>
        <v>273</v>
      </c>
      <c r="I50" s="105" t="s">
        <v>43</v>
      </c>
      <c r="J50" s="104"/>
    </row>
    <row r="51" customHeight="1" spans="1:10">
      <c r="A51" s="91"/>
      <c r="B51" s="92"/>
      <c r="C51" s="78"/>
      <c r="D51" s="79"/>
      <c r="E51" s="78"/>
      <c r="F51" s="78">
        <v>270</v>
      </c>
      <c r="G51" s="78">
        <v>0</v>
      </c>
      <c r="H51" s="78">
        <f t="shared" si="19"/>
        <v>270</v>
      </c>
      <c r="I51" s="96" t="s">
        <v>44</v>
      </c>
      <c r="J51" s="104"/>
    </row>
    <row r="52" customFormat="1" customHeight="1" spans="1:10">
      <c r="A52" s="91"/>
      <c r="B52" s="92"/>
      <c r="C52" s="78"/>
      <c r="D52" s="79"/>
      <c r="E52" s="78"/>
      <c r="F52" s="78">
        <v>223.9</v>
      </c>
      <c r="G52" s="78">
        <v>0</v>
      </c>
      <c r="H52" s="78">
        <f>F52+G52</f>
        <v>223.9</v>
      </c>
      <c r="I52" s="96" t="s">
        <v>45</v>
      </c>
      <c r="J52" s="106"/>
    </row>
    <row r="53" customFormat="1" customHeight="1" spans="1:10">
      <c r="A53" s="93"/>
      <c r="B53" s="94"/>
      <c r="C53" s="78"/>
      <c r="D53" s="79"/>
      <c r="E53" s="78"/>
      <c r="F53" s="78">
        <v>192.8</v>
      </c>
      <c r="G53" s="78"/>
      <c r="H53" s="78">
        <f>F53+G53</f>
        <v>192.8</v>
      </c>
      <c r="I53" s="96" t="s">
        <v>45</v>
      </c>
      <c r="J53" s="106"/>
    </row>
    <row r="54" customFormat="1" customHeight="1" spans="1:10">
      <c r="A54" s="93"/>
      <c r="B54" s="94"/>
      <c r="C54" s="78"/>
      <c r="D54" s="79"/>
      <c r="E54" s="78"/>
      <c r="F54" s="78">
        <v>43.2</v>
      </c>
      <c r="G54" s="78"/>
      <c r="H54" s="78">
        <f>F54+G54</f>
        <v>43.2</v>
      </c>
      <c r="I54" s="96" t="s">
        <v>45</v>
      </c>
      <c r="J54" s="106"/>
    </row>
    <row r="55" customFormat="1" customHeight="1" spans="1:10">
      <c r="A55" s="93"/>
      <c r="B55" s="94"/>
      <c r="C55" s="78"/>
      <c r="D55" s="79"/>
      <c r="E55" s="78"/>
      <c r="F55" s="78">
        <v>39.2</v>
      </c>
      <c r="G55" s="78"/>
      <c r="H55" s="78">
        <f>F55+G55</f>
        <v>39.2</v>
      </c>
      <c r="I55" s="96" t="s">
        <v>45</v>
      </c>
      <c r="J55" s="106"/>
    </row>
    <row r="56" customFormat="1" customHeight="1" spans="1:10">
      <c r="A56" s="93"/>
      <c r="B56" s="94"/>
      <c r="C56" s="78"/>
      <c r="D56" s="79"/>
      <c r="E56" s="78"/>
      <c r="F56" s="78">
        <v>61.8</v>
      </c>
      <c r="G56" s="78"/>
      <c r="H56" s="78">
        <f>F56+G56</f>
        <v>61.8</v>
      </c>
      <c r="I56" s="96" t="s">
        <v>45</v>
      </c>
      <c r="J56" s="106"/>
    </row>
    <row r="57" customFormat="1" customHeight="1" spans="1:10">
      <c r="A57" s="93"/>
      <c r="B57" s="94"/>
      <c r="C57" s="78"/>
      <c r="D57" s="79"/>
      <c r="E57" s="78"/>
      <c r="F57" s="78">
        <v>170</v>
      </c>
      <c r="G57" s="78"/>
      <c r="H57" s="78">
        <f>F57+G57</f>
        <v>170</v>
      </c>
      <c r="I57" s="96" t="s">
        <v>46</v>
      </c>
      <c r="J57" s="106"/>
    </row>
    <row r="58" customFormat="1" customHeight="1" spans="1:10">
      <c r="A58" s="93"/>
      <c r="B58" s="94"/>
      <c r="C58" s="78"/>
      <c r="D58" s="79"/>
      <c r="E58" s="78"/>
      <c r="F58" s="78">
        <v>53</v>
      </c>
      <c r="G58" s="78"/>
      <c r="H58" s="78">
        <f>F58+G58</f>
        <v>53</v>
      </c>
      <c r="I58" s="96" t="s">
        <v>45</v>
      </c>
      <c r="J58" s="106"/>
    </row>
    <row r="59" customFormat="1" customHeight="1" spans="1:10">
      <c r="A59" s="93"/>
      <c r="B59" s="94"/>
      <c r="C59" s="78"/>
      <c r="D59" s="79"/>
      <c r="E59" s="78"/>
      <c r="F59" s="78">
        <v>13</v>
      </c>
      <c r="G59" s="78"/>
      <c r="H59" s="78">
        <f>F59+G59</f>
        <v>13</v>
      </c>
      <c r="I59" s="96" t="s">
        <v>46</v>
      </c>
      <c r="J59" s="106"/>
    </row>
    <row r="60" customFormat="1" customHeight="1" spans="1:10">
      <c r="A60" s="93"/>
      <c r="B60" s="94"/>
      <c r="C60" s="78"/>
      <c r="D60" s="79"/>
      <c r="E60" s="78"/>
      <c r="F60" s="78">
        <v>15.6</v>
      </c>
      <c r="G60" s="78"/>
      <c r="H60" s="78">
        <f>F60+G60</f>
        <v>15.6</v>
      </c>
      <c r="I60" s="96" t="s">
        <v>46</v>
      </c>
      <c r="J60" s="106"/>
    </row>
    <row r="61" customFormat="1" customHeight="1" spans="1:10">
      <c r="A61" s="93"/>
      <c r="B61" s="94"/>
      <c r="C61" s="78"/>
      <c r="D61" s="79"/>
      <c r="E61" s="78"/>
      <c r="F61" s="78">
        <v>25.61</v>
      </c>
      <c r="G61" s="78"/>
      <c r="H61" s="78">
        <f>F61+G61</f>
        <v>25.61</v>
      </c>
      <c r="I61" s="96" t="s">
        <v>46</v>
      </c>
      <c r="J61" s="106"/>
    </row>
    <row r="62" customFormat="1" customHeight="1" spans="1:10">
      <c r="A62" s="93"/>
      <c r="B62" s="94"/>
      <c r="C62" s="78"/>
      <c r="D62" s="79"/>
      <c r="E62" s="78"/>
      <c r="F62" s="78">
        <v>30.85</v>
      </c>
      <c r="G62" s="78"/>
      <c r="H62" s="78">
        <f>F62+G62</f>
        <v>30.85</v>
      </c>
      <c r="I62" s="96" t="s">
        <v>46</v>
      </c>
      <c r="J62" s="106"/>
    </row>
    <row r="63" customFormat="1" customHeight="1" spans="1:10">
      <c r="A63" s="93"/>
      <c r="B63" s="94"/>
      <c r="C63" s="78"/>
      <c r="D63" s="79"/>
      <c r="E63" s="78"/>
      <c r="F63" s="78">
        <v>27.7</v>
      </c>
      <c r="G63" s="78"/>
      <c r="H63" s="78">
        <f>F63+G63</f>
        <v>27.7</v>
      </c>
      <c r="I63" s="96" t="s">
        <v>46</v>
      </c>
      <c r="J63" s="106"/>
    </row>
    <row r="64" s="63" customFormat="1" customHeight="1" spans="1:10">
      <c r="A64" s="80"/>
      <c r="B64" s="80" t="s">
        <v>47</v>
      </c>
      <c r="C64" s="81">
        <f>SUM(C45)</f>
        <v>70000</v>
      </c>
      <c r="D64" s="81">
        <f t="shared" ref="D64:E64" si="20">SUM(D45)</f>
        <v>1</v>
      </c>
      <c r="E64" s="81">
        <f t="shared" si="20"/>
        <v>70000</v>
      </c>
      <c r="F64" s="81">
        <f>SUM(F45:F51)</f>
        <v>69088</v>
      </c>
      <c r="G64" s="81">
        <f t="shared" ref="G64:H64" si="21">SUM(G45:G51)</f>
        <v>0</v>
      </c>
      <c r="H64" s="81">
        <f>SUM(H45:H63)</f>
        <v>69984.66</v>
      </c>
      <c r="I64" s="99"/>
      <c r="J64" s="85"/>
    </row>
    <row r="65" customHeight="1" spans="1:10">
      <c r="A65" s="80"/>
      <c r="B65" s="80" t="s">
        <v>48</v>
      </c>
      <c r="C65" s="81">
        <f>SUM(C64,C44,C40,C37,C32,C27,C24,C21,C16,C13)</f>
        <v>70000</v>
      </c>
      <c r="D65" s="81">
        <f t="shared" ref="D65:H65" si="22">SUM(D64,D44,D40,D37,D32,D27,D24,D21,D16,D13)</f>
        <v>1</v>
      </c>
      <c r="E65" s="81">
        <f t="shared" si="22"/>
        <v>70000</v>
      </c>
      <c r="F65" s="81">
        <f t="shared" si="22"/>
        <v>69088</v>
      </c>
      <c r="G65" s="81">
        <f t="shared" si="22"/>
        <v>0</v>
      </c>
      <c r="H65" s="81">
        <f t="shared" si="22"/>
        <v>69984.66</v>
      </c>
      <c r="I65" s="99"/>
      <c r="J65" s="96"/>
    </row>
    <row r="69" customHeight="1" spans="1:9">
      <c r="A69" s="107" t="s">
        <v>49</v>
      </c>
      <c r="B69" s="108"/>
      <c r="C69" s="109" t="s">
        <v>50</v>
      </c>
      <c r="D69" s="109"/>
      <c r="E69" s="109" t="s">
        <v>51</v>
      </c>
      <c r="F69" s="109"/>
      <c r="G69" s="109" t="s">
        <v>52</v>
      </c>
      <c r="H69" s="109"/>
      <c r="I69" s="115" t="s">
        <v>53</v>
      </c>
    </row>
    <row r="70" customHeight="1" spans="1:9">
      <c r="A70" s="110">
        <f>E65</f>
        <v>70000</v>
      </c>
      <c r="B70" s="111"/>
      <c r="C70" s="111">
        <f>H65</f>
        <v>69984.66</v>
      </c>
      <c r="D70" s="111"/>
      <c r="E70" s="111">
        <f>F65</f>
        <v>69088</v>
      </c>
      <c r="F70" s="111"/>
      <c r="G70" s="111">
        <f>G65</f>
        <v>0</v>
      </c>
      <c r="H70" s="111"/>
      <c r="I70" s="116">
        <f>A70-C70</f>
        <v>15.3399999999965</v>
      </c>
    </row>
    <row r="72" customHeight="1" spans="1:9">
      <c r="A72" s="112" t="s">
        <v>54</v>
      </c>
      <c r="B72" s="113"/>
      <c r="C72" s="114" t="s">
        <v>55</v>
      </c>
      <c r="D72" s="112"/>
      <c r="E72" s="112" t="s">
        <v>56</v>
      </c>
      <c r="F72" s="112"/>
      <c r="G72" s="112" t="s">
        <v>57</v>
      </c>
      <c r="H72" s="112"/>
      <c r="I72" s="113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4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4.1"/>
  <cols>
    <col min="1" max="1" width="3.1981981981982" customWidth="1"/>
    <col min="2" max="2" width="3.59459459459459" customWidth="1"/>
    <col min="3" max="3" width="5.1981981981982" customWidth="1"/>
    <col min="4" max="4" width="12.1981981981982" customWidth="1"/>
    <col min="5" max="5" width="8.3963963963964" customWidth="1"/>
    <col min="6" max="6" width="18" customWidth="1"/>
    <col min="7" max="7" width="14.8018018018018" customWidth="1"/>
    <col min="8" max="8" width="13.8018018018018" customWidth="1"/>
    <col min="9" max="9" width="12" customWidth="1"/>
    <col min="10" max="10" width="11.8018018018018" customWidth="1"/>
    <col min="11" max="11" width="22.801801801801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/>
      <c r="K5" s="45"/>
    </row>
    <row r="6" ht="20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46"/>
    </row>
    <row r="7" ht="20" customHeight="1" spans="2:11">
      <c r="B7" s="8"/>
      <c r="C7" s="9"/>
      <c r="D7" s="10" t="s">
        <v>66</v>
      </c>
      <c r="E7" s="10"/>
      <c r="F7" s="12" t="s">
        <v>67</v>
      </c>
      <c r="G7" s="11"/>
      <c r="H7" s="10" t="s">
        <v>68</v>
      </c>
      <c r="I7" s="47"/>
      <c r="J7" s="48" t="s">
        <v>69</v>
      </c>
      <c r="K7" s="46"/>
    </row>
    <row r="8" ht="20" customHeight="1" spans="2:11">
      <c r="B8" s="13"/>
      <c r="C8" s="14"/>
      <c r="D8" s="15"/>
      <c r="E8" s="15"/>
      <c r="F8" s="16"/>
      <c r="G8" s="16"/>
      <c r="H8" s="15" t="s">
        <v>70</v>
      </c>
      <c r="I8" s="49"/>
      <c r="J8" s="16"/>
      <c r="K8" s="50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" customHeight="1" spans="2:11">
      <c r="B11" s="23">
        <v>1</v>
      </c>
      <c r="C11" s="24"/>
      <c r="D11" s="25" t="s">
        <v>77</v>
      </c>
      <c r="E11" s="26" t="s">
        <v>78</v>
      </c>
      <c r="F11" s="26"/>
      <c r="G11" s="27"/>
      <c r="H11" s="27"/>
      <c r="I11" s="51"/>
      <c r="J11" s="52"/>
      <c r="K11" s="53"/>
    </row>
    <row r="12" ht="20" customHeight="1" spans="2:11">
      <c r="B12" s="23"/>
      <c r="C12" s="24"/>
      <c r="D12" s="28"/>
      <c r="E12" s="26" t="s">
        <v>78</v>
      </c>
      <c r="F12" s="26"/>
      <c r="G12" s="27">
        <v>0</v>
      </c>
      <c r="H12" s="27">
        <v>0</v>
      </c>
      <c r="I12" s="51"/>
      <c r="J12" s="52"/>
      <c r="K12" s="53"/>
    </row>
    <row r="13" ht="20" customHeight="1" spans="2:11">
      <c r="B13" s="23"/>
      <c r="C13" s="24"/>
      <c r="D13" s="28"/>
      <c r="E13" s="26" t="s">
        <v>45</v>
      </c>
      <c r="F13" s="26"/>
      <c r="G13" s="27">
        <v>0</v>
      </c>
      <c r="H13" s="27">
        <v>0</v>
      </c>
      <c r="I13" s="51"/>
      <c r="J13" s="52"/>
      <c r="K13" s="53"/>
    </row>
    <row r="14" ht="20" customHeight="1" spans="2:11">
      <c r="B14" s="23"/>
      <c r="C14" s="24"/>
      <c r="D14" s="28"/>
      <c r="E14" s="23" t="s">
        <v>45</v>
      </c>
      <c r="F14" s="24"/>
      <c r="G14" s="27">
        <v>0</v>
      </c>
      <c r="H14" s="27">
        <v>0</v>
      </c>
      <c r="I14" s="51"/>
      <c r="J14" s="52"/>
      <c r="K14" s="53"/>
    </row>
    <row r="15" ht="20" customHeight="1" spans="2:11">
      <c r="B15" s="23"/>
      <c r="C15" s="24"/>
      <c r="D15" s="28"/>
      <c r="E15" s="23" t="s">
        <v>45</v>
      </c>
      <c r="F15" s="24"/>
      <c r="G15" s="27">
        <v>0</v>
      </c>
      <c r="H15" s="27"/>
      <c r="I15" s="51"/>
      <c r="J15" s="52"/>
      <c r="K15" s="53"/>
    </row>
    <row r="16" ht="20" customHeight="1" spans="2:11">
      <c r="B16" s="23">
        <v>3</v>
      </c>
      <c r="C16" s="24"/>
      <c r="D16" s="28"/>
      <c r="E16" s="23" t="s">
        <v>45</v>
      </c>
      <c r="F16" s="24"/>
      <c r="G16" s="27">
        <v>0</v>
      </c>
      <c r="H16" s="27"/>
      <c r="I16" s="51"/>
      <c r="J16" s="52"/>
      <c r="K16" s="53"/>
    </row>
    <row r="17" ht="20" customHeight="1" spans="2:11">
      <c r="B17" s="23">
        <v>4</v>
      </c>
      <c r="C17" s="24"/>
      <c r="D17" s="28"/>
      <c r="E17" s="23" t="s">
        <v>45</v>
      </c>
      <c r="F17" s="24"/>
      <c r="G17" s="27">
        <v>0</v>
      </c>
      <c r="H17" s="27"/>
      <c r="I17" s="51"/>
      <c r="J17" s="52"/>
      <c r="K17" s="53"/>
    </row>
    <row r="18" ht="20" customHeight="1" spans="2:11">
      <c r="B18" s="23">
        <v>5</v>
      </c>
      <c r="C18" s="24"/>
      <c r="D18" s="25" t="s">
        <v>41</v>
      </c>
      <c r="E18" s="26"/>
      <c r="F18" s="26"/>
      <c r="G18" s="27">
        <v>0</v>
      </c>
      <c r="H18" s="27"/>
      <c r="I18" s="51"/>
      <c r="J18" s="52"/>
      <c r="K18" s="53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51"/>
      <c r="J19" s="52"/>
      <c r="K19" s="53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51"/>
      <c r="J20" s="52"/>
      <c r="K20" s="53"/>
    </row>
    <row r="21" ht="20" customHeight="1" spans="2:11">
      <c r="B21" s="20" t="s">
        <v>48</v>
      </c>
      <c r="C21" s="30"/>
      <c r="D21" s="30"/>
      <c r="E21" s="30"/>
      <c r="F21" s="21"/>
      <c r="G21" s="31">
        <f>SUM(G11:G20)</f>
        <v>0</v>
      </c>
      <c r="H21" s="3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" customHeight="1" spans="2:11">
      <c r="B23" s="22" t="s">
        <v>74</v>
      </c>
      <c r="C23" s="22"/>
      <c r="D23" s="22"/>
      <c r="E23" s="22"/>
      <c r="F23" s="22"/>
      <c r="G23" s="22" t="s">
        <v>79</v>
      </c>
      <c r="H23" s="22"/>
      <c r="I23" s="22"/>
      <c r="J23" s="22"/>
      <c r="K23" s="22" t="s">
        <v>80</v>
      </c>
    </row>
    <row r="24" ht="20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8">
        <f>SUM(B24:J24)</f>
        <v>0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81</v>
      </c>
      <c r="C26" s="17"/>
      <c r="D26" s="17"/>
      <c r="E26" s="17"/>
      <c r="F26" s="17" t="s">
        <v>55</v>
      </c>
      <c r="G26" s="17" t="s">
        <v>82</v>
      </c>
      <c r="H26" s="17"/>
      <c r="I26" s="17"/>
      <c r="J26" s="17" t="s">
        <v>57</v>
      </c>
      <c r="K26" s="17"/>
    </row>
    <row r="29" ht="18.4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59</v>
      </c>
      <c r="E31" s="6"/>
      <c r="F31" s="7" t="s">
        <v>60</v>
      </c>
      <c r="G31" s="7"/>
      <c r="H31" s="6" t="s">
        <v>61</v>
      </c>
      <c r="I31" s="5"/>
      <c r="J31" s="7" t="s">
        <v>84</v>
      </c>
      <c r="K31" s="45"/>
    </row>
    <row r="32" ht="20" customHeight="1" spans="2:11">
      <c r="B32" s="8"/>
      <c r="C32" s="9"/>
      <c r="D32" s="10" t="s">
        <v>62</v>
      </c>
      <c r="E32" s="10"/>
      <c r="F32" s="11" t="s">
        <v>63</v>
      </c>
      <c r="G32" s="11"/>
      <c r="H32" s="10" t="s">
        <v>64</v>
      </c>
      <c r="I32" s="9"/>
      <c r="J32" s="11" t="s">
        <v>85</v>
      </c>
      <c r="K32" s="46"/>
    </row>
    <row r="33" ht="20" customHeight="1" spans="2:11">
      <c r="B33" s="8"/>
      <c r="C33" s="9"/>
      <c r="D33" s="10" t="s">
        <v>66</v>
      </c>
      <c r="E33" s="10"/>
      <c r="F33" s="12">
        <v>44444</v>
      </c>
      <c r="G33" s="11"/>
      <c r="H33" s="10" t="s">
        <v>68</v>
      </c>
      <c r="I33" s="47"/>
      <c r="J33" s="48" t="s">
        <v>69</v>
      </c>
      <c r="K33" s="46"/>
    </row>
    <row r="34" ht="20" customHeight="1" spans="2:11">
      <c r="B34" s="13"/>
      <c r="C34" s="14"/>
      <c r="D34" s="15"/>
      <c r="E34" s="15"/>
      <c r="F34" s="16"/>
      <c r="G34" s="16"/>
      <c r="H34" s="15" t="s">
        <v>70</v>
      </c>
      <c r="I34" s="49"/>
      <c r="J34" s="16"/>
      <c r="K34" s="50"/>
    </row>
    <row r="35" ht="20" customHeight="1"/>
    <row r="36" ht="20" customHeight="1" spans="2:11">
      <c r="B36" s="26"/>
      <c r="C36" s="26"/>
      <c r="D36" s="33" t="s">
        <v>86</v>
      </c>
      <c r="E36" s="26" t="s">
        <v>87</v>
      </c>
      <c r="F36" s="26"/>
      <c r="G36" s="27" t="s">
        <v>88</v>
      </c>
      <c r="H36" s="27" t="s">
        <v>89</v>
      </c>
      <c r="I36" s="27" t="s">
        <v>48</v>
      </c>
      <c r="J36" s="27"/>
      <c r="K36" s="59" t="s">
        <v>76</v>
      </c>
    </row>
    <row r="37" ht="25.25" customHeight="1" spans="2:11">
      <c r="B37" s="34">
        <v>1</v>
      </c>
      <c r="C37" s="35"/>
      <c r="D37" s="36" t="s">
        <v>90</v>
      </c>
      <c r="E37" s="37" t="s">
        <v>91</v>
      </c>
      <c r="F37" s="26"/>
      <c r="G37" s="27">
        <v>200</v>
      </c>
      <c r="H37" s="27">
        <v>1</v>
      </c>
      <c r="I37" s="51">
        <f>G37*H37</f>
        <v>200</v>
      </c>
      <c r="J37" s="52"/>
      <c r="K37" s="60"/>
    </row>
    <row r="38" ht="25.25" customHeight="1" spans="2:11">
      <c r="B38" s="38"/>
      <c r="C38" s="39"/>
      <c r="D38" s="40"/>
      <c r="E38" s="41"/>
      <c r="F38" s="41"/>
      <c r="G38" s="27"/>
      <c r="H38" s="27"/>
      <c r="I38" s="51"/>
      <c r="J38" s="52"/>
      <c r="K38" s="61"/>
    </row>
    <row r="39" ht="25.25" customHeight="1" spans="2:11">
      <c r="B39" s="38"/>
      <c r="C39" s="39"/>
      <c r="D39" s="40"/>
      <c r="E39" s="41"/>
      <c r="F39" s="41"/>
      <c r="G39" s="27"/>
      <c r="H39" s="27"/>
      <c r="I39" s="51"/>
      <c r="J39" s="52"/>
      <c r="K39" s="61"/>
    </row>
    <row r="40" ht="25.25" customHeight="1" spans="2:11">
      <c r="B40" s="42"/>
      <c r="C40" s="43"/>
      <c r="D40" s="40"/>
      <c r="E40" s="41"/>
      <c r="F40" s="41"/>
      <c r="G40" s="27"/>
      <c r="H40" s="27"/>
      <c r="I40" s="51"/>
      <c r="J40" s="52"/>
      <c r="K40" s="62"/>
    </row>
    <row r="41" ht="20" customHeight="1" spans="2:11">
      <c r="B41" s="20" t="s">
        <v>48</v>
      </c>
      <c r="C41" s="30"/>
      <c r="D41" s="30"/>
      <c r="E41" s="30"/>
      <c r="F41" s="21"/>
      <c r="G41" s="31"/>
      <c r="H41" s="3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7" t="s">
        <v>81</v>
      </c>
      <c r="C42" s="17"/>
      <c r="D42" s="17"/>
      <c r="E42" s="17"/>
      <c r="F42" s="17" t="s">
        <v>55</v>
      </c>
      <c r="G42" s="17" t="s">
        <v>82</v>
      </c>
      <c r="H42" s="17"/>
      <c r="I42" s="17"/>
      <c r="J42" s="17" t="s">
        <v>57</v>
      </c>
      <c r="K42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caoyu</cp:lastModifiedBy>
  <dcterms:created xsi:type="dcterms:W3CDTF">2014-04-17T16:52:00Z</dcterms:created>
  <cp:lastPrinted>2020-09-11T10:15:00Z</cp:lastPrinted>
  <dcterms:modified xsi:type="dcterms:W3CDTF">2023-08-10T00:05:13Z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48D7E0BF00A2B1C858F9E563E31CB91D</vt:lpwstr>
  </property>
</Properties>
</file>