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<sst xmlns="http://schemas.openxmlformats.org/spreadsheetml/2006/main" count="64" uniqueCount="45">
  <si>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【员工差旅报销单】</t>
  </si>
  <si>
    <t>姓名:</t>
  </si>
  <si>
    <t>李思甜</t>
  </si>
  <si>
    <t>职位:</t>
  </si>
  <si>
    <t>助理</t>
  </si>
  <si>
    <t>发生地:</t>
  </si>
  <si>
    <t>广州</t>
  </si>
  <si>
    <t>部门:</t>
  </si>
  <si>
    <t>会奖业务6部</t>
  </si>
  <si>
    <t>发生日期:</t>
  </si>
  <si>
    <t>2023.11.14-2023.11.18</t>
  </si>
  <si>
    <t>报销日期:</t>
  </si>
  <si>
    <t>2023.12.3</t>
  </si>
  <si>
    <t>团号:</t>
  </si>
  <si>
    <t>HMEA-231115-STY200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</si>
  <si>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</si>
  <si>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</si>
  <si>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</si>
  <si>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</si>
  <si>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</si>
  <si>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</si>
  <si>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</si>
  <si>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</si>
  <si>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</si>
  <si>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</si>
  <si>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李思甜，打车费</t>
  </si>
  <si>
    <t>住宿费</t>
  </si>
  <si>
    <t>餐费</t>
  </si>
  <si>
    <t>李思甜，14-20餐费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</si>
  <si>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</si>
  <si>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</si>
  <si>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</si>
  <si>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</si>
  <si>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</si>
  <si>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</si>
  <si>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</si>
  <si>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</si>
  <si>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</si>
  <si>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</si>
  <si>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</si>
  <si>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</si>
  <si>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</si>
  <si>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</si>
  <si>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2023.11.14-2023.11.17</t>
  </si>
  <si>
    <t>2023.11.18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</si>
</sst>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workbookViewId="0">
      <selection activeCell="M31" sqref="M31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>
        <v>0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14</v>
      </c>
      <c r="H12" s="26">
        <v>14</v>
      </c>
      <c r="I12" s="39"/>
      <c r="J12" s="40"/>
      <c r="K12" s="41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>
        <v>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239.6</v>
      </c>
      <c r="H14" s="26">
        <v>239.6</v>
      </c>
      <c r="I14" s="39"/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253.6</v>
      </c>
      <c r="H17" s="29">
        <f>SUM(H11:H16)</f>
        <v>253.6</v>
      </c>
      <c r="I17" s="43">
        <f>SUM(I11:J16)</f>
        <v>0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253.6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7">
        <f>SUM(B20:J20)</f>
        <v>253.6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广州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2023.11.14-2023.11.18</v>
      </c>
      <c r="G29" s="11"/>
      <c r="H29" s="10" t="s">
        <v>11</v>
      </c>
      <c r="I29" s="35"/>
      <c r="J29" s="11" t="str">
        <f>J7</f>
        <v>2023.12.3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HMEA-231115-STY200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43</v>
      </c>
      <c r="F33" s="25"/>
      <c r="G33" s="26">
        <v>100</v>
      </c>
      <c r="H33" s="26">
        <v>4</v>
      </c>
      <c r="I33" s="39">
        <f>G33*H33</f>
        <v>400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44</v>
      </c>
      <c r="F34" s="25"/>
      <c r="G34" s="26">
        <v>100</v>
      </c>
      <c r="H34" s="26">
        <v>1</v>
      </c>
      <c r="I34" s="39">
        <f>G34*H34</f>
        <v>100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5</v>
      </c>
      <c r="I36" s="43">
        <f>SUM(I33:J35)</f>
        <v>500</v>
      </c>
      <c r="J36" s="44"/>
      <c r="K36" s="45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2023-12-18T11:06:42Z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2052-12.1.0.15990</vt:lpwstr>
  </property>
  <property fmtid="{D5CDD505-2E9C-101B-9397-08002B2CF9AE}" pid="4" name="commondata">
    <vt:lpwstr>eyJoZGlkIjoiOWMzYjcyYjRjZDRmYmUzZjJhMWUzYThhZDBhZTY1ZTMifQ==</vt:lpwstr>
  </property>
</Properties>
</file>