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52" windowHeight="11055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<sst xmlns="http://schemas.openxmlformats.org/spreadsheetml/2006/main" count="58" uniqueCount="57">
  <si>
    <t>【借款报销单】</t>
  </si>
  <si>
    <t>团号：HMEA-260207-DJH200</t>
  </si>
  <si>
    <t>会议日期：2026.2.7-2.9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</si>
  <si>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</si>
  <si>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</si>
  <si>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</si>
  <si>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</si>
  <si>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</si>
  <si>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</si>
  <si>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</si>
  <si>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</si>
  <si>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</si>
  <si>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</si>
  <si>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</si>
  <si>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</si>
  <si>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</si>
  <si>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</si>
  <si>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</si>
  <si>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</si>
  <si>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</si>
  <si>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</si>
  <si>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</si>
  <si>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</si>
  <si>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</si>
  <si>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</si>
  <si>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</si>
  <si>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</si>
  <si>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</si>
  <si>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</si>
  <si>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房费</t>
  </si>
  <si>
    <t>高铁票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</si>
  <si>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</si>
  <si>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</si>
  <si>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</si>
  <si>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</si>
  <si>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</si>
  <si>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</si>
  <si>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</si>
  <si>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</si>
  <si>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</si>
  <si>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</si>
  <si>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</si>
  <si>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</si>
  <si>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</si>
  <si>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</si>
  <si>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</si>
  <si>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</si>
  <si>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</si>
  <si>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</si>
  <si>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</si>
  <si>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</si>
  <si>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</si>
  <si>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高嘉珩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</si>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</sst>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17" workbookViewId="0">
      <selection activeCell="J29" sqref="J29:J37"/>
    </sheetView>
  </sheetViews>
  <sheetFormatPr defaultColWidth="9" defaultRowHeight="21" customHeight="1"/>
  <cols>
    <col min="1" max="1" width="9" style="2"/>
    <col min="2" max="2" width="16.7256637168142" customWidth="1"/>
    <col min="3" max="3" width="13.1769911504425" style="3" customWidth="1"/>
    <col min="5" max="5" width="13.1769911504425" customWidth="1"/>
    <col min="6" max="6" width="14.4513274336283" customWidth="1"/>
    <col min="7" max="7" width="11.8141592920354" customWidth="1"/>
    <col min="8" max="8" width="16.7256637168142" customWidth="1"/>
    <col min="9" max="9" width="24.8141592920354" customWidth="1"/>
    <col min="10" max="10" width="39.4513274336283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5" si="0">F8+G8</f>
        <v>0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0</v>
      </c>
      <c r="G20" s="16">
        <v>0</v>
      </c>
      <c r="H20" s="16">
        <f>G20+F20</f>
        <v>0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0</v>
      </c>
      <c r="G28" s="24">
        <f>SUM(G20:G27)</f>
        <v>0</v>
      </c>
      <c r="H28" s="24">
        <f>SUM(H20:H27)</f>
        <v>0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 t="shared" ref="E29:E65" si="6">C29*D29</f>
        <v>0</v>
      </c>
      <c r="F29" s="16">
        <v>0</v>
      </c>
      <c r="G29" s="16">
        <v>0</v>
      </c>
      <c r="H29" s="16">
        <f t="shared" ref="H29:H36" si="7">SUM(F29:F29)</f>
        <v>0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si="7"/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7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7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7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7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7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7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1629.9</v>
      </c>
      <c r="G38" s="16">
        <v>0</v>
      </c>
      <c r="H38" s="16">
        <f>F38+G38</f>
        <v>1629.9</v>
      </c>
      <c r="I38" s="43" t="s">
        <v>24</v>
      </c>
      <c r="J38" s="19" t="s">
        <v>28</v>
      </c>
    </row>
    <row r="39" customHeight="1" spans="1:10">
      <c r="A39" s="38"/>
      <c r="B39" s="39"/>
      <c r="C39" s="39"/>
      <c r="D39" s="38"/>
      <c r="E39" s="41"/>
      <c r="F39" s="16">
        <v>1200</v>
      </c>
      <c r="G39" s="16">
        <v>0</v>
      </c>
      <c r="H39" s="16">
        <f>F39+G39</f>
        <v>1200</v>
      </c>
      <c r="I39" s="44" t="s">
        <v>29</v>
      </c>
      <c r="J39" s="21"/>
    </row>
    <row r="40" customHeight="1" spans="1:10">
      <c r="A40" s="38"/>
      <c r="B40" s="39"/>
      <c r="C40" s="39"/>
      <c r="D40" s="38"/>
      <c r="E40" s="41"/>
      <c r="F40" s="16">
        <v>1242</v>
      </c>
      <c r="G40" s="16">
        <v>0</v>
      </c>
      <c r="H40" s="16">
        <f>F40+G40</f>
        <v>1242</v>
      </c>
      <c r="I40" s="43" t="s">
        <v>30</v>
      </c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ref="H39:H63" si="8">F41+G41</f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8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8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8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8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8"/>
        <v>0</v>
      </c>
      <c r="I46" s="20"/>
      <c r="J46" s="21"/>
    </row>
    <row r="47" s="1" customFormat="1" customHeight="1" spans="1:10">
      <c r="A47" s="22"/>
      <c r="B47" s="23" t="s">
        <v>31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4071.9</v>
      </c>
      <c r="G47" s="24">
        <f>SUM(G38:G46)</f>
        <v>0</v>
      </c>
      <c r="H47" s="24">
        <f>SUM(H38:H46)</f>
        <v>4071.9</v>
      </c>
      <c r="I47" s="25"/>
      <c r="J47" s="26"/>
    </row>
    <row r="48" customHeight="1" spans="1:10">
      <c r="A48" s="14">
        <v>6</v>
      </c>
      <c r="B48" s="15" t="s">
        <v>32</v>
      </c>
      <c r="C48" s="16">
        <v>0</v>
      </c>
      <c r="D48" s="17"/>
      <c r="E48" s="16">
        <f t="shared" si="6"/>
        <v>0</v>
      </c>
      <c r="F48" s="16">
        <v>0</v>
      </c>
      <c r="G48" s="16">
        <v>0</v>
      </c>
      <c r="H48" s="16">
        <f t="shared" si="8"/>
        <v>0</v>
      </c>
      <c r="I48" s="20"/>
      <c r="J48" s="19" t="s">
        <v>33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8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8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8"/>
        <v>0</v>
      </c>
      <c r="I51" s="18"/>
      <c r="J51" s="35"/>
    </row>
    <row r="52" s="1" customFormat="1" customHeight="1" spans="1:10">
      <c r="A52" s="22"/>
      <c r="B52" s="23" t="s">
        <v>34</v>
      </c>
      <c r="C52" s="24">
        <f>SUM(C48)</f>
        <v>0</v>
      </c>
      <c r="D52" s="24">
        <f t="shared" ref="D52:E52" si="9">SUM(D48)</f>
        <v>0</v>
      </c>
      <c r="E52" s="24">
        <f t="shared" si="9"/>
        <v>0</v>
      </c>
      <c r="F52" s="24">
        <f>SUM(F48:F51)</f>
        <v>0</v>
      </c>
      <c r="G52" s="24">
        <f t="shared" ref="G52:H52" si="10">SUM(G48:G51)</f>
        <v>0</v>
      </c>
      <c r="H52" s="24">
        <f t="shared" si="10"/>
        <v>0</v>
      </c>
      <c r="I52" s="25"/>
      <c r="J52" s="36"/>
    </row>
    <row r="53" customHeight="1" spans="1:10">
      <c r="A53" s="14">
        <v>7</v>
      </c>
      <c r="B53" s="15" t="s">
        <v>35</v>
      </c>
      <c r="C53" s="16">
        <v>0</v>
      </c>
      <c r="D53" s="17"/>
      <c r="E53" s="16">
        <f t="shared" si="6"/>
        <v>0</v>
      </c>
      <c r="F53" s="16">
        <v>0</v>
      </c>
      <c r="G53" s="16">
        <v>0</v>
      </c>
      <c r="H53" s="16">
        <f t="shared" si="8"/>
        <v>0</v>
      </c>
      <c r="I53" s="18"/>
      <c r="J53" s="45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8"/>
        <v>0</v>
      </c>
      <c r="I54" s="18"/>
      <c r="J54" s="46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8"/>
        <v>0</v>
      </c>
      <c r="I55" s="18"/>
      <c r="J55" s="46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8"/>
        <v>0</v>
      </c>
      <c r="I56" s="18"/>
      <c r="J56" s="46"/>
    </row>
    <row r="57" s="1" customFormat="1" customHeight="1" spans="1:10">
      <c r="A57" s="22"/>
      <c r="B57" s="23" t="s">
        <v>36</v>
      </c>
      <c r="C57" s="24">
        <f>SUM(C53)</f>
        <v>0</v>
      </c>
      <c r="D57" s="24">
        <f t="shared" ref="D57:E57" si="11">SUM(D53)</f>
        <v>0</v>
      </c>
      <c r="E57" s="24">
        <f t="shared" si="11"/>
        <v>0</v>
      </c>
      <c r="F57" s="24">
        <f>SUM(F53:F56)</f>
        <v>0</v>
      </c>
      <c r="G57" s="24">
        <f t="shared" ref="G57:H57" si="12">SUM(G53:G56)</f>
        <v>0</v>
      </c>
      <c r="H57" s="24">
        <f t="shared" si="12"/>
        <v>0</v>
      </c>
      <c r="I57" s="25"/>
      <c r="J57" s="47"/>
    </row>
    <row r="58" customHeight="1" spans="1:10">
      <c r="A58" s="14">
        <v>8</v>
      </c>
      <c r="B58" s="15" t="s">
        <v>37</v>
      </c>
      <c r="C58" s="16">
        <v>0</v>
      </c>
      <c r="D58" s="17"/>
      <c r="E58" s="16">
        <f t="shared" si="6"/>
        <v>0</v>
      </c>
      <c r="F58" s="16">
        <v>0</v>
      </c>
      <c r="G58" s="16">
        <v>0</v>
      </c>
      <c r="H58" s="16">
        <f t="shared" si="8"/>
        <v>0</v>
      </c>
      <c r="I58" s="18"/>
      <c r="J58" s="34" t="s">
        <v>38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8"/>
        <v>0</v>
      </c>
      <c r="I59" s="18"/>
      <c r="J59" s="35"/>
    </row>
    <row r="60" s="1" customFormat="1" customHeight="1" spans="1:10">
      <c r="A60" s="22"/>
      <c r="B60" s="23" t="s">
        <v>39</v>
      </c>
      <c r="C60" s="24">
        <f>SUM(C58)</f>
        <v>0</v>
      </c>
      <c r="D60" s="24">
        <f t="shared" ref="D60:E60" si="13">SUM(D58)</f>
        <v>0</v>
      </c>
      <c r="E60" s="24">
        <f t="shared" si="13"/>
        <v>0</v>
      </c>
      <c r="F60" s="24">
        <f>SUM(F58:F59)</f>
        <v>0</v>
      </c>
      <c r="G60" s="24">
        <f t="shared" ref="G60:H60" si="14">SUM(G58:G59)</f>
        <v>0</v>
      </c>
      <c r="H60" s="24">
        <f t="shared" si="14"/>
        <v>0</v>
      </c>
      <c r="I60" s="25"/>
      <c r="J60" s="36"/>
    </row>
    <row r="61" customHeight="1" spans="1:10">
      <c r="A61" s="14">
        <v>9</v>
      </c>
      <c r="B61" s="15" t="s">
        <v>40</v>
      </c>
      <c r="C61" s="16">
        <v>0</v>
      </c>
      <c r="D61" s="17"/>
      <c r="E61" s="16">
        <f t="shared" si="6"/>
        <v>0</v>
      </c>
      <c r="F61" s="16">
        <v>0</v>
      </c>
      <c r="G61" s="16">
        <v>0</v>
      </c>
      <c r="H61" s="16">
        <f t="shared" si="8"/>
        <v>0</v>
      </c>
      <c r="I61" s="20">
        <v>0</v>
      </c>
      <c r="J61" s="19" t="s">
        <v>41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8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8"/>
        <v>0</v>
      </c>
      <c r="I63" s="18"/>
      <c r="J63" s="21"/>
    </row>
    <row r="64" s="1" customFormat="1" customHeight="1" spans="1:10">
      <c r="A64" s="22"/>
      <c r="B64" s="23" t="s">
        <v>42</v>
      </c>
      <c r="C64" s="24">
        <f>SUM(C61)</f>
        <v>0</v>
      </c>
      <c r="D64" s="24">
        <f t="shared" ref="D64:E64" si="15">SUM(D61)</f>
        <v>0</v>
      </c>
      <c r="E64" s="24">
        <f t="shared" si="15"/>
        <v>0</v>
      </c>
      <c r="F64" s="24">
        <f>SUM(F61:F63)</f>
        <v>0</v>
      </c>
      <c r="G64" s="24">
        <f t="shared" ref="G64:H64" si="16">SUM(G61:G63)</f>
        <v>0</v>
      </c>
      <c r="H64" s="24">
        <f t="shared" si="16"/>
        <v>0</v>
      </c>
      <c r="I64" s="25"/>
      <c r="J64" s="26"/>
    </row>
    <row r="65" customHeight="1" spans="1:10">
      <c r="A65" s="27">
        <v>10</v>
      </c>
      <c r="B65" s="15" t="s">
        <v>43</v>
      </c>
      <c r="C65" s="16">
        <v>0</v>
      </c>
      <c r="D65" s="17"/>
      <c r="E65" s="16">
        <f t="shared" si="6"/>
        <v>0</v>
      </c>
      <c r="F65" s="16">
        <v>0</v>
      </c>
      <c r="G65" s="16">
        <v>0</v>
      </c>
      <c r="H65" s="16">
        <f t="shared" ref="H65:H71" si="17">F65+G65</f>
        <v>0</v>
      </c>
      <c r="I65" s="20"/>
      <c r="J65" s="45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7"/>
        <v>0</v>
      </c>
      <c r="I66" s="20"/>
      <c r="J66" s="46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7"/>
        <v>0</v>
      </c>
      <c r="I67" s="20"/>
      <c r="J67" s="46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7"/>
        <v>0</v>
      </c>
      <c r="I68" s="20"/>
      <c r="J68" s="46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7"/>
        <v>0</v>
      </c>
      <c r="I69" s="20"/>
      <c r="J69" s="46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7"/>
        <v>0</v>
      </c>
      <c r="I70" s="18"/>
      <c r="J70" s="46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7"/>
        <v>0</v>
      </c>
      <c r="I71" s="18"/>
      <c r="J71" s="46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8">F72+G72</f>
        <v>0</v>
      </c>
      <c r="I72" s="18"/>
      <c r="J72" s="46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8"/>
        <v>0</v>
      </c>
      <c r="I73" s="20"/>
      <c r="J73" s="46"/>
    </row>
    <row r="74" s="1" customFormat="1" customHeight="1" spans="1:10">
      <c r="A74" s="22"/>
      <c r="B74" s="23" t="s">
        <v>44</v>
      </c>
      <c r="C74" s="24">
        <f>SUM(C65)</f>
        <v>0</v>
      </c>
      <c r="D74" s="24">
        <f t="shared" ref="D74:E74" si="19">SUM(D65)</f>
        <v>0</v>
      </c>
      <c r="E74" s="24">
        <f t="shared" si="19"/>
        <v>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7"/>
    </row>
    <row r="75" customHeight="1" spans="1:10">
      <c r="A75" s="22"/>
      <c r="B75" s="23" t="s">
        <v>45</v>
      </c>
      <c r="C75" s="24">
        <f t="shared" ref="C75:H75" si="20">SUM(C74,C64,C60,C57,C52,C47,C37,C28,C19,C16)</f>
        <v>0</v>
      </c>
      <c r="D75" s="24">
        <f t="shared" si="20"/>
        <v>0</v>
      </c>
      <c r="E75" s="24">
        <f t="shared" si="20"/>
        <v>0</v>
      </c>
      <c r="F75" s="24">
        <f t="shared" si="20"/>
        <v>4071.9</v>
      </c>
      <c r="G75" s="24">
        <f t="shared" si="20"/>
        <v>0</v>
      </c>
      <c r="H75" s="24">
        <f t="shared" si="20"/>
        <v>4071.9</v>
      </c>
      <c r="I75" s="25"/>
      <c r="J75" s="48"/>
    </row>
    <row r="79" customHeight="1" spans="1:10">
      <c r="A79" s="49" t="s">
        <v>46</v>
      </c>
      <c r="B79" s="50"/>
      <c r="C79" s="51" t="s">
        <v>47</v>
      </c>
      <c r="D79" s="51"/>
      <c r="E79" s="51" t="s">
        <v>48</v>
      </c>
      <c r="F79" s="51"/>
      <c r="G79" s="51" t="s">
        <v>49</v>
      </c>
      <c r="H79" s="51"/>
      <c r="I79" s="52" t="s">
        <v>50</v>
      </c>
    </row>
    <row r="80" customHeight="1" spans="1:10">
      <c r="A80" s="53">
        <f>C75</f>
        <v>0</v>
      </c>
      <c r="B80" s="54"/>
      <c r="C80" s="54">
        <f>H75</f>
        <v>4071.9</v>
      </c>
      <c r="D80" s="54"/>
      <c r="E80" s="54">
        <f>F75</f>
        <v>4071.9</v>
      </c>
      <c r="F80" s="54"/>
      <c r="G80" s="54">
        <f>G75</f>
        <v>0</v>
      </c>
      <c r="H80" s="54"/>
      <c r="I80" s="55">
        <f>A80-C80</f>
        <v>-4071.9</v>
      </c>
    </row>
    <row r="82" customHeight="1" spans="1:9">
      <c r="A82" s="56" t="s">
        <v>51</v>
      </c>
      <c r="B82" s="1" t="s">
        <v>52</v>
      </c>
      <c r="C82" s="57" t="s">
        <v>53</v>
      </c>
      <c r="D82" s="56"/>
      <c r="E82" s="56" t="s">
        <v>54</v>
      </c>
      <c r="F82" s="56"/>
      <c r="G82" s="56" t="s">
        <v>55</v>
      </c>
      <c r="H82" s="56"/>
      <c r="I82" s="1"/>
    </row>
    <row r="84" customHeight="1" spans="1:9">
      <c r="F84" t="s">
        <v>56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1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JHABLX.</cp:lastModifiedBy>
  <dcterms:created xsi:type="dcterms:W3CDTF">2014-04-15T08:52:00Z</dcterms:created>
  <cp:lastPrinted>2024-08-22T10:33:00Z</cp:lastPrinted>
  <dcterms:modified xsi:type="dcterms:W3CDTF">2026-02-10T02:03:01Z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57F597371F1E4041B8A16309B7A6451B_12</vt:lpwstr>
  </property>
  <property fmtid="{D5CDD505-2E9C-101B-9397-08002B2CF9AE}" pid="4" name="CalculationRule">
    <vt:i4>0</vt:i4>
  </property>
</Properties>
</file>