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0" windowHeight="119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<sst xmlns="http://schemas.openxmlformats.org/spreadsheetml/2006/main" count="115">
  <si>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</si>
  <si>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</si>
  <si>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</si>
  <si>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</si>
  <si>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</si>
  <si>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</si>
  <si>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</si>
  <si>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</si>
  <si>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</si>
  <si>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</si>
  <si>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</si>
  <si>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</si>
  <si>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</si>
  <si>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</si>
  <si>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</si>
  <si>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</si>
  <si>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</si>
  <si>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</si>
  <si>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</si>
  <si>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</si>
  <si>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</si>
  <si>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</si>
  <si>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</si>
  <si>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</si>
  <si>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</si>
  <si>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</si>
  <si>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</si>
  <si>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</si>
  <si>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</si>
  <si>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</si>
  <si>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</si>
  <si>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</si>
  <si>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</si>
  <si>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</si>
  <si>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</si>
  <si>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</si>
  <si>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</si>
  <si>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</si>
  <si>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</si>
  <si>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</si>
  <si>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</si>
  <si>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</si>
  <si>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</si>
  <si>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</si>
  <si>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</si>
  <si>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</si>
  <si>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</si>
  <si>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</si>
  <si>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</si>
  <si>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</si>
  <si>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</si>
  <si>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</si>
  <si>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</si>
  <si>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</si>
  <si>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</si>
  <si>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</si>
  <si>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</si>
  <si>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</si>
  <si>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</si>
  <si>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</si>
  <si>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</si>
  <si>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</si>
  <si>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9月27-29日</t>
  </si>
  <si>
    <t>报销日期:</t>
  </si>
  <si>
    <t>团号:</t>
  </si>
  <si>
    <t>HMZA-211009-QDH806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</si>
  <si>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</si>
  <si>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</si>
  <si>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</si>
  <si>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</si>
  <si>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</si>
  <si>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</si>
  <si>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</si>
  <si>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</si>
  <si>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白酒京东采购</t>
  </si>
  <si>
    <t>鲜花</t>
  </si>
  <si>
    <t>讲台花+圆桌花</t>
  </si>
  <si>
    <t>餐费</t>
  </si>
  <si>
    <t>张清清+马洁餐费27-29日</t>
  </si>
  <si>
    <t>交通费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</si>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</sst>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#,##0.00_ "/>
    <numFmt numFmtId="44" formatCode="_ &quot;￥&quot;* #,##0.00_ ;_ &quot;￥&quot;* \-#,##0.00_ ;_ &quot;￥&quot;* &quot;-&quot;??_ ;_ @_ "/>
    <numFmt numFmtId="180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19" borderId="2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21" fillId="19" borderId="20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3" workbookViewId="0">
      <selection activeCell="K15" sqref="K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1"/>
      <c r="H7" s="42" t="s">
        <v>63</v>
      </c>
      <c r="I7" s="74"/>
      <c r="J7" s="62">
        <v>44469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5"/>
      <c r="J8" s="63" t="s">
        <v>65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>
        <v>26400</v>
      </c>
      <c r="H11" s="65">
        <v>26400</v>
      </c>
      <c r="I11" s="77"/>
      <c r="J11" s="78"/>
      <c r="K11" s="79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5">
        <v>800</v>
      </c>
      <c r="H12" s="65">
        <v>800</v>
      </c>
      <c r="I12" s="77"/>
      <c r="J12" s="78"/>
      <c r="K12" s="79" t="s">
        <v>76</v>
      </c>
    </row>
    <row r="13" ht="20.1" customHeight="1" spans="2:11">
      <c r="B13" s="50">
        <v>3</v>
      </c>
      <c r="C13" s="51"/>
      <c r="D13" s="53"/>
      <c r="E13" s="50" t="s">
        <v>77</v>
      </c>
      <c r="F13" s="51"/>
      <c r="G13" s="65">
        <v>227.49</v>
      </c>
      <c r="H13" s="65">
        <v>144.4</v>
      </c>
      <c r="I13" s="77">
        <v>83.09</v>
      </c>
      <c r="J13" s="78"/>
      <c r="K13" s="79" t="s">
        <v>78</v>
      </c>
    </row>
    <row r="14" ht="20.1" customHeight="1" spans="2:11">
      <c r="B14" s="50"/>
      <c r="C14" s="51"/>
      <c r="D14" s="53"/>
      <c r="E14" s="50"/>
      <c r="F14" s="51" t="s">
        <v>79</v>
      </c>
      <c r="G14" s="65">
        <v>211.71</v>
      </c>
      <c r="H14" s="65">
        <v>211.71</v>
      </c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77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27639.2</v>
      </c>
      <c r="H19" s="69">
        <f>SUM(H11:H18)</f>
        <v>27556.11</v>
      </c>
      <c r="I19" s="83">
        <f>SUM(I11:J17)</f>
        <v>83.09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69</v>
      </c>
      <c r="C21" s="56"/>
      <c r="D21" s="56"/>
      <c r="E21" s="56"/>
      <c r="F21" s="56"/>
      <c r="G21" s="56" t="s">
        <v>80</v>
      </c>
      <c r="H21" s="56"/>
      <c r="I21" s="56"/>
      <c r="J21" s="56"/>
      <c r="K21" s="56" t="s">
        <v>81</v>
      </c>
    </row>
    <row r="22" ht="20.1" customHeight="1" spans="2:11">
      <c r="B22" s="57">
        <f>H19</f>
        <v>27556.11</v>
      </c>
      <c r="C22" s="57"/>
      <c r="D22" s="57"/>
      <c r="E22" s="57"/>
      <c r="F22" s="57"/>
      <c r="G22" s="57">
        <f>I19</f>
        <v>83.09</v>
      </c>
      <c r="H22" s="57"/>
      <c r="I22" s="57"/>
      <c r="J22" s="57"/>
      <c r="K22" s="87">
        <f>SUM(B22:J22)</f>
        <v>27639.2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82</v>
      </c>
      <c r="C24" s="46"/>
      <c r="D24" s="46"/>
      <c r="E24" s="46"/>
      <c r="F24" s="46" t="s">
        <v>50</v>
      </c>
      <c r="G24" s="46" t="s">
        <v>83</v>
      </c>
      <c r="H24" s="46"/>
      <c r="I24" s="46"/>
      <c r="J24" s="46" t="s">
        <v>52</v>
      </c>
      <c r="K24" s="46"/>
    </row>
    <row r="27" ht="20.4" spans="1:11">
      <c r="A27" s="35" t="s">
        <v>84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55</v>
      </c>
      <c r="G29" s="60"/>
      <c r="H29" s="39" t="s">
        <v>56</v>
      </c>
      <c r="I29" s="38"/>
      <c r="J29" s="60" t="s">
        <v>57</v>
      </c>
      <c r="K29" s="72"/>
    </row>
    <row r="30" ht="20.1" customHeight="1" spans="2:11">
      <c r="B30" s="40"/>
      <c r="C30" s="41"/>
      <c r="D30" s="42" t="s">
        <v>58</v>
      </c>
      <c r="E30" s="42"/>
      <c r="F30" s="61" t="s">
        <v>59</v>
      </c>
      <c r="G30" s="61"/>
      <c r="H30" s="42" t="s">
        <v>60</v>
      </c>
      <c r="I30" s="41"/>
      <c r="J30" s="61" t="s">
        <v>57</v>
      </c>
      <c r="K30" s="73"/>
    </row>
    <row r="31" ht="20.1" customHeight="1" spans="2:11">
      <c r="B31" s="40"/>
      <c r="C31" s="41"/>
      <c r="D31" s="42" t="s">
        <v>61</v>
      </c>
      <c r="E31" s="42"/>
      <c r="F31" s="61" t="s">
        <v>62</v>
      </c>
      <c r="G31" s="61"/>
      <c r="H31" s="42" t="s">
        <v>63</v>
      </c>
      <c r="I31" s="74"/>
      <c r="J31" s="62">
        <v>44469</v>
      </c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64</v>
      </c>
      <c r="I32" s="75"/>
      <c r="J32" s="63" t="s">
        <v>65</v>
      </c>
      <c r="K32" s="76"/>
    </row>
    <row r="33" ht="20.1" customHeight="1"/>
    <row r="34" ht="20.1" customHeight="1" spans="2:11">
      <c r="B34" s="58"/>
      <c r="C34" s="58"/>
      <c r="D34" s="59" t="s">
        <v>85</v>
      </c>
      <c r="E34" s="58" t="s">
        <v>86</v>
      </c>
      <c r="F34" s="58"/>
      <c r="G34" s="65" t="s">
        <v>87</v>
      </c>
      <c r="H34" s="65" t="s">
        <v>88</v>
      </c>
      <c r="I34" s="65" t="s">
        <v>43</v>
      </c>
      <c r="J34" s="65"/>
      <c r="K34" s="88" t="s">
        <v>71</v>
      </c>
    </row>
    <row r="35" ht="20.1" customHeight="1" spans="2:11">
      <c r="B35" s="58"/>
      <c r="C35" s="58"/>
      <c r="D35" s="59" t="s">
        <v>59</v>
      </c>
      <c r="E35" s="58" t="s">
        <v>62</v>
      </c>
      <c r="F35" s="58"/>
      <c r="G35" s="65">
        <v>100</v>
      </c>
      <c r="H35" s="65">
        <v>3</v>
      </c>
      <c r="I35" s="77">
        <v>300</v>
      </c>
      <c r="J35" s="78"/>
      <c r="K35" s="89"/>
    </row>
    <row r="36" ht="20.1" customHeight="1" spans="2:11">
      <c r="B36" s="58"/>
      <c r="C36" s="58"/>
      <c r="D36" s="59"/>
      <c r="E36" s="58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82</v>
      </c>
      <c r="C40" s="46"/>
      <c r="D40" s="46"/>
      <c r="E40" s="46"/>
      <c r="F40" s="46" t="s">
        <v>50</v>
      </c>
      <c r="G40" s="46" t="s">
        <v>83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90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91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92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93</v>
      </c>
      <c r="F14" s="14"/>
      <c r="G14" s="22"/>
      <c r="H14" s="23"/>
      <c r="I14" s="30" t="s">
        <v>94</v>
      </c>
    </row>
    <row r="15" s="1" customFormat="1" ht="21" customHeight="1" spans="2:9">
      <c r="B15" s="13">
        <v>2</v>
      </c>
      <c r="C15" s="14"/>
      <c r="D15" s="16"/>
      <c r="E15" s="13" t="s">
        <v>95</v>
      </c>
      <c r="F15" s="14"/>
      <c r="G15" s="22"/>
      <c r="H15" s="23"/>
      <c r="I15" s="30" t="s">
        <v>94</v>
      </c>
    </row>
    <row r="16" s="1" customFormat="1" ht="21" customHeight="1" spans="2:9">
      <c r="B16" s="13">
        <v>3</v>
      </c>
      <c r="C16" s="14"/>
      <c r="D16" s="16"/>
      <c r="E16" s="13" t="s">
        <v>96</v>
      </c>
      <c r="F16" s="14"/>
      <c r="G16" s="22"/>
      <c r="H16" s="23"/>
      <c r="I16" s="30" t="s">
        <v>97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94</v>
      </c>
    </row>
    <row r="18" s="1" customFormat="1" ht="21" customHeight="1" spans="2:9">
      <c r="B18" s="13">
        <v>5</v>
      </c>
      <c r="C18" s="14"/>
      <c r="D18" s="15" t="s">
        <v>98</v>
      </c>
      <c r="E18" s="13" t="s">
        <v>79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99</v>
      </c>
      <c r="E19" s="13" t="s">
        <v>79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100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101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102</v>
      </c>
      <c r="E23" s="13" t="s">
        <v>103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104</v>
      </c>
      <c r="E24" s="13" t="s">
        <v>105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106</v>
      </c>
      <c r="E25" s="13" t="s">
        <v>107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108</v>
      </c>
      <c r="E26" s="13" t="s">
        <v>109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110</v>
      </c>
      <c r="E27" s="13" t="s">
        <v>111</v>
      </c>
      <c r="F27" s="14"/>
      <c r="G27" s="22"/>
      <c r="H27" s="23"/>
      <c r="I27" s="30" t="s">
        <v>112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2014-04-22T08:52:00Z</dcterms:created>
  <cp:lastPrinted>2017-09-13T05:53:00Z</cp:lastPrinted>
  <dcterms:modified xsi:type="dcterms:W3CDTF">2021-10-08T14:46:19Z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