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mice\Desktop\绍兴Vday凯迪拉克发布会\"/>
    </mc:Choice>
  </mc:AlternateContent>
  <xr:revisionPtr revIDLastSave="0" documentId="13_ncr:1_{0447B953-211F-4C26-BF6B-40FC22536A4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I17" i="2"/>
  <c r="G20" i="2" s="1"/>
  <c r="H17" i="2"/>
  <c r="B20" i="2" s="1"/>
  <c r="G17" i="2"/>
  <c r="I34" i="2"/>
  <c r="I33" i="2"/>
  <c r="H35" i="2"/>
  <c r="I35" i="2" l="1"/>
</calcChain>
</file>

<file path=xl/sharedStrings.xml><?xml version="1.0" encoding="utf-8"?>
<sst xmlns="http://schemas.openxmlformats.org/spreadsheetml/2006/main" count="67" uniqueCount="41">
  <si>
    <t>【员工差旅报销单】</t>
  </si>
  <si>
    <t>姓名:</t>
  </si>
  <si>
    <t>职位:</t>
  </si>
  <si>
    <t>发生地:</t>
  </si>
  <si>
    <t>部门:</t>
  </si>
  <si>
    <t>发生日期: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</si>
  <si>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</si>
  <si>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</si>
  <si>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</si>
  <si>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</si>
  <si>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</si>
  <si>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</si>
  <si>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</si>
  <si>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</si>
  <si>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</si>
  <si>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</si>
  <si>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</si>
  <si>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</si>
  <si>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</si>
  <si>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</si>
  <si>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</si>
  <si>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</si>
  <si>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</si>
  <si>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</si>
  <si>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</si>
  <si>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</si>
  <si>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</si>
  <si>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8" type="noConversion"/>
  </si>
  <si>
    <t>助理</t>
    <phoneticPr fontId="8" type="noConversion"/>
  </si>
  <si>
    <t>会奖6部</t>
    <phoneticPr fontId="8" type="noConversion"/>
  </si>
  <si>
    <t>报销日期：</t>
    <phoneticPr fontId="8" type="noConversion"/>
  </si>
  <si>
    <t>·</t>
    <phoneticPr fontId="8" type="noConversion"/>
  </si>
  <si>
    <t>绍兴</t>
    <phoneticPr fontId="8" type="noConversion"/>
  </si>
  <si>
    <t>2024.2.27-3.2日</t>
    <phoneticPr fontId="8" type="noConversion"/>
  </si>
  <si>
    <t>2024.3.3</t>
    <phoneticPr fontId="8" type="noConversion"/>
  </si>
  <si>
    <t>HMEA-250303-SXY200</t>
    <phoneticPr fontId="8" type="noConversion"/>
  </si>
  <si>
    <t>2024.2.27-28</t>
    <phoneticPr fontId="8" type="noConversion"/>
  </si>
  <si>
    <t>2024.3.1-3.2</t>
    <phoneticPr fontId="8" type="noConversion"/>
  </si>
  <si>
    <t>张佳怡</t>
    <phoneticPr fontId="8" type="noConversion"/>
  </si>
  <si>
    <t>3.1</t>
    <phoneticPr fontId="8" type="noConversion"/>
  </si>
  <si>
    <t>2人 2.28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</si>
</sst>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.00;[Red]#,##0.00"/>
    <numFmt numFmtId="178" formatCode="#,##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3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1" xfId="3" applyFont="1" applyBorder="1">
      <alignment vertical="center"/>
    </xf>
    <xf numFmtId="0" fontId="2" fillId="0" borderId="2" xfId="3" applyFont="1" applyBorder="1">
      <alignment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>
      <alignment vertical="center"/>
    </xf>
    <xf numFmtId="0" fontId="2" fillId="0" borderId="0" xfId="3" applyFont="1">
      <alignment vertical="center"/>
    </xf>
    <xf numFmtId="0" fontId="2" fillId="0" borderId="0" xfId="3" applyFont="1" applyAlignment="1">
      <alignment horizontal="right" vertical="center"/>
    </xf>
    <xf numFmtId="0" fontId="2" fillId="0" borderId="4" xfId="3" applyFont="1" applyBorder="1">
      <alignment vertical="center"/>
    </xf>
    <xf numFmtId="0" fontId="2" fillId="0" borderId="5" xfId="3" applyFont="1" applyBorder="1">
      <alignment vertical="center"/>
    </xf>
    <xf numFmtId="0" fontId="2" fillId="0" borderId="5" xfId="3" applyFont="1" applyBorder="1" applyAlignment="1">
      <alignment horizontal="right" vertical="center"/>
    </xf>
    <xf numFmtId="0" fontId="3" fillId="2" borderId="5" xfId="3" applyFont="1" applyFill="1" applyBorder="1" applyAlignment="1">
      <alignment horizontal="center"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176" fontId="2" fillId="3" borderId="8" xfId="3" applyNumberFormat="1" applyFont="1" applyFill="1" applyBorder="1" applyAlignment="1">
      <alignment horizontal="center" vertical="center"/>
    </xf>
    <xf numFmtId="177" fontId="4" fillId="0" borderId="8" xfId="3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3" applyFont="1">
      <alignment vertical="center"/>
    </xf>
    <xf numFmtId="0" fontId="3" fillId="0" borderId="5" xfId="3" applyFont="1" applyBorder="1">
      <alignment vertical="center"/>
    </xf>
    <xf numFmtId="178" fontId="2" fillId="0" borderId="0" xfId="3" applyNumberFormat="1" applyFont="1" applyAlignment="1">
      <alignment horizontal="left" vertical="center"/>
    </xf>
    <xf numFmtId="0" fontId="0" fillId="0" borderId="3" xfId="0" applyBorder="1">
      <alignment vertical="center"/>
    </xf>
    <xf numFmtId="0" fontId="10" fillId="0" borderId="0" xfId="3" applyFont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176" fontId="11" fillId="3" borderId="8" xfId="3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6" fontId="9" fillId="3" borderId="0" xfId="3" applyNumberFormat="1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 wrapText="1"/>
    </xf>
    <xf numFmtId="0" fontId="9" fillId="3" borderId="0" xfId="3" applyFont="1" applyFill="1" applyAlignment="1">
      <alignment vertical="center" wrapText="1"/>
    </xf>
    <xf numFmtId="177" fontId="11" fillId="0" borderId="0" xfId="3" applyNumberFormat="1" applyFont="1" applyAlignment="1">
      <alignment horizontal="center" vertical="center"/>
    </xf>
    <xf numFmtId="176" fontId="11" fillId="0" borderId="0" xfId="3" applyNumberFormat="1" applyFont="1" applyAlignment="1">
      <alignment horizontal="center" vertical="center"/>
    </xf>
    <xf numFmtId="0" fontId="11" fillId="0" borderId="0" xfId="3" applyFont="1">
      <alignment vertical="center"/>
    </xf>
    <xf numFmtId="0" fontId="9" fillId="0" borderId="0" xfId="3" applyFont="1">
      <alignment vertical="center"/>
    </xf>
    <xf numFmtId="176" fontId="9" fillId="0" borderId="0" xfId="3" applyNumberFormat="1" applyFont="1">
      <alignment vertical="center"/>
    </xf>
    <xf numFmtId="176" fontId="9" fillId="0" borderId="0" xfId="3" applyNumberFormat="1" applyFont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2" fillId="3" borderId="8" xfId="3" applyFont="1" applyFill="1" applyBorder="1" applyAlignment="1">
      <alignment vertical="center"/>
    </xf>
    <xf numFmtId="49" fontId="9" fillId="3" borderId="8" xfId="3" applyNumberFormat="1" applyFont="1" applyFill="1" applyBorder="1" applyAlignment="1">
      <alignment horizontal="left" vertical="center"/>
    </xf>
    <xf numFmtId="49" fontId="6" fillId="0" borderId="0" xfId="3" applyNumberFormat="1">
      <alignment vertical="center"/>
    </xf>
    <xf numFmtId="49" fontId="0" fillId="0" borderId="0" xfId="0" applyNumberFormat="1">
      <alignment vertical="center"/>
    </xf>
    <xf numFmtId="49" fontId="4" fillId="0" borderId="8" xfId="3" applyNumberFormat="1" applyFont="1" applyBorder="1" applyAlignment="1">
      <alignment horizontal="center" vertical="center"/>
    </xf>
    <xf numFmtId="49" fontId="4" fillId="0" borderId="8" xfId="3" applyNumberFormat="1" applyFont="1" applyBorder="1">
      <alignment vertical="center"/>
    </xf>
    <xf numFmtId="49" fontId="2" fillId="0" borderId="0" xfId="3" applyNumberFormat="1" applyFont="1">
      <alignment vertical="center"/>
    </xf>
    <xf numFmtId="49" fontId="2" fillId="3" borderId="8" xfId="3" applyNumberFormat="1" applyFont="1" applyFill="1" applyBorder="1" applyAlignment="1">
      <alignment horizontal="center" vertical="center" wrapText="1"/>
    </xf>
    <xf numFmtId="49" fontId="2" fillId="3" borderId="8" xfId="3" applyNumberFormat="1" applyFont="1" applyFill="1" applyBorder="1" applyAlignment="1">
      <alignment vertical="center" wrapText="1"/>
    </xf>
    <xf numFmtId="176" fontId="2" fillId="3" borderId="6" xfId="3" applyNumberFormat="1" applyFont="1" applyFill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10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178" fontId="4" fillId="3" borderId="8" xfId="3" applyNumberFormat="1" applyFont="1" applyFill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2" fillId="3" borderId="10" xfId="3" applyFont="1" applyFill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78" fontId="11" fillId="0" borderId="8" xfId="3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79768</xdr:colOff>
      <xdr:row>27</xdr:row>
      <xdr:rowOff>20265</xdr:rowOff>
    </xdr:from>
    <xdr:to>
      <xdr:col>15</xdr:col>
      <xdr:colOff>516922</xdr:colOff>
      <xdr:row>35</xdr:row>
      <xdr:rowOff>229680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DCFC5FE-A1DC-5BE3-A888-034B32299B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541" b="30013"/>
        <a:stretch/>
      </xdr:blipFill>
      <xdr:spPr>
        <a:xfrm>
          <a:off x="7199874" y="9302074"/>
          <a:ext cx="2950133" cy="2263032"/>
        </a:xfrm>
        <a:prstGeom prst="rect">
          <a:avLst/>
        </a:prstGeom>
      </xdr:spPr>
    </xdr:pic>
    <xdr:clientData/>
  </xdr:twoCellAnchor>
  <xdr:twoCellAnchor>
    <xdr:from>
      <xdr:col>11</xdr:col>
      <xdr:colOff>186448</xdr:colOff>
      <xdr:row>29</xdr:row>
      <xdr:rowOff>70256</xdr:rowOff>
    </xdr:from>
    <xdr:to>
      <xdr:col>15</xdr:col>
      <xdr:colOff>601224</xdr:colOff>
      <xdr:row>35</xdr:row>
      <xdr:rowOff>148616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7306554" y="9865469"/>
          <a:ext cx="2927755" cy="161857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tabSelected="1" zoomScale="94" zoomScaleNormal="94" workbookViewId="0">
      <selection activeCell="N11" sqref="N11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453125" style="46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45"/>
    </row>
    <row r="3" spans="2:11" ht="17.5" x14ac:dyDescent="0.25">
      <c r="B3" s="60" t="s">
        <v>0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49999999999999" customHeight="1" x14ac:dyDescent="0.25"/>
    <row r="5" spans="2:11" ht="20.149999999999999" customHeight="1" x14ac:dyDescent="0.25">
      <c r="B5" s="2"/>
      <c r="C5" s="3"/>
      <c r="D5" s="4" t="s">
        <v>1</v>
      </c>
      <c r="E5" s="4"/>
      <c r="F5" s="61" t="s">
        <v>27</v>
      </c>
      <c r="G5" s="62"/>
      <c r="H5" s="4" t="s">
        <v>2</v>
      </c>
      <c r="I5" s="3"/>
      <c r="J5" s="61" t="s">
        <v>28</v>
      </c>
      <c r="K5" s="63"/>
    </row>
    <row r="6" spans="2:11" ht="20.149999999999999" customHeight="1" x14ac:dyDescent="0.25">
      <c r="B6" s="5"/>
      <c r="C6" s="6"/>
      <c r="D6" s="7" t="s">
        <v>3</v>
      </c>
      <c r="E6" s="7"/>
      <c r="F6" s="64" t="s">
        <v>32</v>
      </c>
      <c r="G6" s="65"/>
      <c r="H6" s="7" t="s">
        <v>4</v>
      </c>
      <c r="I6" s="6"/>
      <c r="J6" s="64" t="s">
        <v>29</v>
      </c>
      <c r="K6" s="66"/>
    </row>
    <row r="7" spans="2:11" ht="20.149999999999999" customHeight="1" x14ac:dyDescent="0.25">
      <c r="B7" s="5"/>
      <c r="C7" s="6"/>
      <c r="D7" s="7" t="s">
        <v>5</v>
      </c>
      <c r="E7" s="7"/>
      <c r="F7" s="56" t="s">
        <v>33</v>
      </c>
      <c r="G7" s="57"/>
      <c r="H7" s="24" t="s">
        <v>30</v>
      </c>
      <c r="I7" s="20"/>
      <c r="J7" s="56" t="s">
        <v>34</v>
      </c>
      <c r="K7" s="57"/>
    </row>
    <row r="8" spans="2:11" ht="20.149999999999999" customHeight="1" x14ac:dyDescent="0.25">
      <c r="B8" s="8"/>
      <c r="C8" s="9"/>
      <c r="D8" s="10"/>
      <c r="E8" s="10"/>
      <c r="F8" s="11"/>
      <c r="G8" s="11"/>
      <c r="H8" s="12" t="s">
        <v>6</v>
      </c>
      <c r="I8" s="21"/>
      <c r="J8" s="58" t="s">
        <v>35</v>
      </c>
      <c r="K8" s="59"/>
    </row>
    <row r="9" spans="2:11" ht="20.149999999999999" customHeight="1" x14ac:dyDescent="0.25"/>
    <row r="10" spans="2:11" ht="20.149999999999999" customHeight="1" x14ac:dyDescent="0.25">
      <c r="B10" s="54" t="s">
        <v>7</v>
      </c>
      <c r="C10" s="55"/>
      <c r="D10" s="13" t="s">
        <v>8</v>
      </c>
      <c r="E10" s="54" t="s">
        <v>9</v>
      </c>
      <c r="F10" s="55"/>
      <c r="G10" s="15" t="s">
        <v>10</v>
      </c>
      <c r="H10" s="14" t="s">
        <v>11</v>
      </c>
      <c r="I10" s="54" t="s">
        <v>12</v>
      </c>
      <c r="J10" s="55"/>
      <c r="K10" s="47" t="s">
        <v>13</v>
      </c>
    </row>
    <row r="11" spans="2:11" ht="20.149999999999999" customHeight="1" x14ac:dyDescent="0.25">
      <c r="B11" s="54">
        <v>4</v>
      </c>
      <c r="C11" s="55"/>
      <c r="D11" s="43"/>
      <c r="E11" s="76" t="s">
        <v>14</v>
      </c>
      <c r="F11" s="77"/>
      <c r="G11" s="17">
        <v>35.700000000000003</v>
      </c>
      <c r="H11" s="16">
        <v>35.700000000000003</v>
      </c>
      <c r="I11" s="52"/>
      <c r="J11" s="53"/>
      <c r="K11" s="44">
        <v>2.27</v>
      </c>
    </row>
    <row r="12" spans="2:11" ht="20.149999999999999" customHeight="1" x14ac:dyDescent="0.25">
      <c r="B12" s="54">
        <v>5</v>
      </c>
      <c r="C12" s="55"/>
      <c r="D12" s="43"/>
      <c r="E12" s="78"/>
      <c r="F12" s="79"/>
      <c r="G12" s="17">
        <v>27.94</v>
      </c>
      <c r="H12" s="16"/>
      <c r="I12" s="52">
        <v>27.94</v>
      </c>
      <c r="J12" s="53"/>
      <c r="K12" s="44">
        <v>2.27</v>
      </c>
    </row>
    <row r="13" spans="2:11" ht="20.149999999999999" customHeight="1" x14ac:dyDescent="0.25">
      <c r="B13" s="54">
        <v>6</v>
      </c>
      <c r="C13" s="55"/>
      <c r="D13" s="43"/>
      <c r="E13" s="78"/>
      <c r="F13" s="79"/>
      <c r="G13" s="17">
        <v>37</v>
      </c>
      <c r="H13" s="38">
        <v>37</v>
      </c>
      <c r="I13" s="52"/>
      <c r="J13" s="53"/>
      <c r="K13" s="44" t="s">
        <v>40</v>
      </c>
    </row>
    <row r="14" spans="2:11" ht="20.149999999999999" customHeight="1" x14ac:dyDescent="0.25">
      <c r="B14" s="54">
        <v>7</v>
      </c>
      <c r="C14" s="55"/>
      <c r="D14" s="43"/>
      <c r="E14" s="78"/>
      <c r="F14" s="79"/>
      <c r="G14" s="17">
        <v>25</v>
      </c>
      <c r="H14" s="42">
        <v>25</v>
      </c>
      <c r="I14" s="52"/>
      <c r="J14" s="53"/>
      <c r="K14" s="44" t="s">
        <v>39</v>
      </c>
    </row>
    <row r="15" spans="2:11" ht="20.149999999999999" customHeight="1" x14ac:dyDescent="0.25">
      <c r="B15" s="54">
        <v>8</v>
      </c>
      <c r="C15" s="55"/>
      <c r="D15" s="43"/>
      <c r="E15" s="78"/>
      <c r="F15" s="79"/>
      <c r="G15" s="17">
        <v>26.4</v>
      </c>
      <c r="H15" s="42"/>
      <c r="I15" s="52">
        <v>26.4</v>
      </c>
      <c r="J15" s="53"/>
      <c r="K15" s="44" t="s">
        <v>39</v>
      </c>
    </row>
    <row r="16" spans="2:11" ht="20.149999999999999" customHeight="1" x14ac:dyDescent="0.25">
      <c r="B16" s="54">
        <v>9</v>
      </c>
      <c r="C16" s="55"/>
      <c r="D16" s="43"/>
      <c r="E16" s="78"/>
      <c r="F16" s="79"/>
      <c r="G16" s="17">
        <v>27.5</v>
      </c>
      <c r="H16" s="42">
        <v>27.5</v>
      </c>
      <c r="I16" s="52"/>
      <c r="J16" s="53"/>
      <c r="K16" s="44" t="s">
        <v>39</v>
      </c>
    </row>
    <row r="17" spans="1:21" ht="20.149999999999999" customHeight="1" x14ac:dyDescent="0.25">
      <c r="B17" s="54" t="s">
        <v>15</v>
      </c>
      <c r="C17" s="69"/>
      <c r="D17" s="69"/>
      <c r="E17" s="69"/>
      <c r="F17" s="55"/>
      <c r="G17" s="18">
        <f>SUM(G11:G16)</f>
        <v>179.54</v>
      </c>
      <c r="H17" s="18">
        <f>SUM(H11:H16)</f>
        <v>125.2</v>
      </c>
      <c r="I17" s="70">
        <f>SUM(I11:J16)</f>
        <v>54.34</v>
      </c>
      <c r="J17" s="71"/>
      <c r="K17" s="48"/>
    </row>
    <row r="18" spans="1:21" ht="20.149999999999999" customHeight="1" x14ac:dyDescent="0.25">
      <c r="B18" s="6"/>
      <c r="C18" s="6"/>
      <c r="D18" s="6"/>
      <c r="E18" s="6"/>
      <c r="F18" s="6"/>
      <c r="G18" s="6"/>
      <c r="H18" s="6"/>
      <c r="I18" s="6"/>
      <c r="J18" s="22"/>
      <c r="K18" s="49"/>
    </row>
    <row r="19" spans="1:21" ht="20.149999999999999" customHeight="1" x14ac:dyDescent="0.25">
      <c r="B19" s="67" t="s">
        <v>11</v>
      </c>
      <c r="C19" s="67"/>
      <c r="D19" s="67"/>
      <c r="E19" s="67"/>
      <c r="F19" s="67"/>
      <c r="G19" s="67" t="s">
        <v>16</v>
      </c>
      <c r="H19" s="67"/>
      <c r="I19" s="67"/>
      <c r="J19" s="67"/>
      <c r="K19" s="47" t="s">
        <v>17</v>
      </c>
    </row>
    <row r="20" spans="1:21" ht="20.149999999999999" customHeight="1" x14ac:dyDescent="0.25">
      <c r="B20" s="68">
        <f>(H17)</f>
        <v>125.2</v>
      </c>
      <c r="C20" s="68"/>
      <c r="D20" s="68"/>
      <c r="E20" s="68"/>
      <c r="F20" s="68"/>
      <c r="G20" s="68">
        <f>I17</f>
        <v>54.34</v>
      </c>
      <c r="H20" s="68"/>
      <c r="I20" s="68"/>
      <c r="J20" s="68"/>
      <c r="K20" s="82">
        <f>B20+G20</f>
        <v>179.54000000000002</v>
      </c>
    </row>
    <row r="21" spans="1:21" ht="20.149999999999999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49"/>
    </row>
    <row r="22" spans="1:21" ht="20.149999999999999" customHeight="1" x14ac:dyDescent="0.25">
      <c r="B22" s="6" t="s">
        <v>18</v>
      </c>
      <c r="C22" s="6"/>
      <c r="D22" s="6"/>
      <c r="E22" s="6"/>
      <c r="F22" s="6" t="s">
        <v>19</v>
      </c>
      <c r="G22" s="6" t="s">
        <v>20</v>
      </c>
      <c r="H22" s="6"/>
      <c r="I22" s="6"/>
      <c r="J22" s="6" t="s">
        <v>21</v>
      </c>
      <c r="K22" s="49"/>
    </row>
    <row r="25" spans="1:21" ht="17.5" x14ac:dyDescent="0.25">
      <c r="A25" s="60" t="s">
        <v>22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21" x14ac:dyDescent="0.25">
      <c r="P26" s="27" t="s">
        <v>31</v>
      </c>
    </row>
    <row r="27" spans="1:21" ht="20.149999999999999" customHeight="1" x14ac:dyDescent="0.25">
      <c r="B27" s="2"/>
      <c r="C27" s="3"/>
      <c r="D27" s="4" t="s">
        <v>1</v>
      </c>
      <c r="E27" s="4"/>
      <c r="F27" s="61" t="s">
        <v>27</v>
      </c>
      <c r="G27" s="62"/>
      <c r="H27" s="4" t="s">
        <v>2</v>
      </c>
      <c r="I27" s="3"/>
      <c r="J27" s="61" t="s">
        <v>28</v>
      </c>
      <c r="K27" s="63"/>
    </row>
    <row r="28" spans="1:21" ht="20.149999999999999" customHeight="1" x14ac:dyDescent="0.25">
      <c r="B28" s="5"/>
      <c r="C28" s="6"/>
      <c r="D28" s="7" t="s">
        <v>3</v>
      </c>
      <c r="E28" s="7"/>
      <c r="F28" s="64" t="s">
        <v>32</v>
      </c>
      <c r="G28" s="65"/>
      <c r="H28" s="7" t="s">
        <v>4</v>
      </c>
      <c r="I28" s="6"/>
      <c r="J28" s="64" t="s">
        <v>29</v>
      </c>
      <c r="K28" s="66"/>
      <c r="L28" s="23"/>
    </row>
    <row r="29" spans="1:21" ht="20.149999999999999" customHeight="1" x14ac:dyDescent="0.25">
      <c r="B29" s="5"/>
      <c r="C29" s="6"/>
      <c r="D29" s="7" t="s">
        <v>5</v>
      </c>
      <c r="E29" s="7"/>
      <c r="F29" s="56" t="s">
        <v>33</v>
      </c>
      <c r="G29" s="57"/>
      <c r="H29" s="24" t="s">
        <v>30</v>
      </c>
      <c r="I29" s="20"/>
      <c r="J29" s="56" t="s">
        <v>34</v>
      </c>
      <c r="K29" s="57"/>
      <c r="L29" s="23"/>
    </row>
    <row r="30" spans="1:21" ht="20.149999999999999" customHeight="1" x14ac:dyDescent="0.25">
      <c r="B30" s="8"/>
      <c r="C30" s="9"/>
      <c r="D30" s="10"/>
      <c r="E30" s="10"/>
      <c r="F30" s="11"/>
      <c r="G30" s="11"/>
      <c r="H30" s="12" t="s">
        <v>6</v>
      </c>
      <c r="I30" s="21"/>
      <c r="J30" s="58" t="s">
        <v>35</v>
      </c>
      <c r="K30" s="59"/>
    </row>
    <row r="31" spans="1:21" ht="20.149999999999999" customHeight="1" x14ac:dyDescent="0.25"/>
    <row r="32" spans="1:21" ht="20.149999999999999" customHeight="1" x14ac:dyDescent="0.25">
      <c r="B32" s="74"/>
      <c r="C32" s="75"/>
      <c r="D32" s="19" t="s">
        <v>23</v>
      </c>
      <c r="E32" s="74" t="s">
        <v>24</v>
      </c>
      <c r="F32" s="75"/>
      <c r="G32" s="17" t="s">
        <v>25</v>
      </c>
      <c r="H32" s="17" t="s">
        <v>26</v>
      </c>
      <c r="I32" s="52" t="s">
        <v>15</v>
      </c>
      <c r="J32" s="53"/>
      <c r="K32" s="50" t="s">
        <v>13</v>
      </c>
      <c r="M32" s="73"/>
      <c r="N32" s="73"/>
      <c r="O32" s="28"/>
      <c r="P32" s="73"/>
      <c r="Q32" s="73"/>
      <c r="R32" s="29"/>
      <c r="S32" s="29"/>
      <c r="T32" s="29"/>
      <c r="U32" s="30"/>
    </row>
    <row r="33" spans="2:21" ht="20.149999999999999" customHeight="1" x14ac:dyDescent="0.25">
      <c r="B33" s="74">
        <v>1</v>
      </c>
      <c r="C33" s="75"/>
      <c r="D33" s="25" t="s">
        <v>32</v>
      </c>
      <c r="E33" s="80" t="s">
        <v>36</v>
      </c>
      <c r="F33" s="81"/>
      <c r="G33" s="26">
        <v>100</v>
      </c>
      <c r="H33" s="26">
        <v>2</v>
      </c>
      <c r="I33" s="52">
        <f>G33*H33</f>
        <v>200</v>
      </c>
      <c r="J33" s="53"/>
      <c r="K33" s="51"/>
      <c r="M33" s="73"/>
      <c r="N33" s="73"/>
      <c r="O33" s="28"/>
      <c r="P33" s="73"/>
      <c r="Q33" s="73"/>
      <c r="R33" s="29"/>
      <c r="S33" s="29"/>
      <c r="T33" s="29"/>
      <c r="U33" s="30"/>
    </row>
    <row r="34" spans="2:21" ht="20.149999999999999" customHeight="1" x14ac:dyDescent="0.25">
      <c r="B34" s="74">
        <v>2</v>
      </c>
      <c r="C34" s="75"/>
      <c r="D34" s="25" t="s">
        <v>32</v>
      </c>
      <c r="E34" s="39"/>
      <c r="F34" s="40" t="s">
        <v>37</v>
      </c>
      <c r="G34" s="26">
        <v>100</v>
      </c>
      <c r="H34" s="26">
        <v>4</v>
      </c>
      <c r="I34" s="52">
        <f>G34*H34</f>
        <v>400</v>
      </c>
      <c r="J34" s="53"/>
      <c r="K34" s="51"/>
      <c r="M34" s="41"/>
      <c r="N34" s="41"/>
      <c r="O34" s="28"/>
      <c r="P34" s="41"/>
      <c r="Q34" s="41"/>
      <c r="R34" s="29"/>
      <c r="S34" s="29"/>
      <c r="T34" s="29"/>
      <c r="U34" s="30"/>
    </row>
    <row r="35" spans="2:21" ht="20.149999999999999" customHeight="1" x14ac:dyDescent="0.25">
      <c r="B35" s="54" t="s">
        <v>15</v>
      </c>
      <c r="C35" s="69"/>
      <c r="D35" s="69"/>
      <c r="E35" s="69"/>
      <c r="F35" s="55"/>
      <c r="G35" s="18"/>
      <c r="H35" s="18">
        <f>SUM(H33:H34)</f>
        <v>6</v>
      </c>
      <c r="I35" s="70">
        <f>SUM(I33:J34)</f>
        <v>600</v>
      </c>
      <c r="J35" s="71"/>
      <c r="K35" s="48"/>
      <c r="M35" s="73"/>
      <c r="N35" s="73"/>
      <c r="O35" s="28"/>
      <c r="P35" s="73"/>
      <c r="Q35" s="73"/>
      <c r="R35" s="29"/>
      <c r="S35" s="29"/>
      <c r="T35" s="29"/>
      <c r="U35" s="31"/>
    </row>
    <row r="36" spans="2:21" ht="20.149999999999999" customHeight="1" x14ac:dyDescent="0.25">
      <c r="B36" s="6" t="s">
        <v>18</v>
      </c>
      <c r="C36" s="6"/>
      <c r="D36" s="35" t="s">
        <v>38</v>
      </c>
      <c r="E36" s="6"/>
      <c r="F36" s="6" t="s">
        <v>19</v>
      </c>
      <c r="G36" s="6" t="s">
        <v>20</v>
      </c>
      <c r="H36" s="6"/>
      <c r="I36" s="6"/>
      <c r="J36" s="6" t="s">
        <v>21</v>
      </c>
      <c r="K36" s="49"/>
      <c r="M36" s="72"/>
      <c r="N36" s="72"/>
      <c r="O36" s="72"/>
      <c r="P36" s="72"/>
      <c r="Q36" s="72"/>
      <c r="R36" s="32"/>
      <c r="S36" s="33"/>
      <c r="T36" s="33"/>
      <c r="U36" s="34"/>
    </row>
    <row r="37" spans="2:21" x14ac:dyDescent="0.25">
      <c r="M37" s="35"/>
      <c r="N37" s="35"/>
      <c r="O37" s="35"/>
      <c r="P37" s="35"/>
      <c r="Q37" s="35"/>
      <c r="R37" s="35"/>
      <c r="S37" s="36"/>
      <c r="T37" s="37"/>
      <c r="U37" s="35"/>
    </row>
  </sheetData>
  <mergeCells count="55">
    <mergeCell ref="B35:F35"/>
    <mergeCell ref="B34:C34"/>
    <mergeCell ref="I34:J34"/>
    <mergeCell ref="P35:Q35"/>
    <mergeCell ref="B15:C15"/>
    <mergeCell ref="E11:F16"/>
    <mergeCell ref="E33:F33"/>
    <mergeCell ref="E32:F32"/>
    <mergeCell ref="B33:C33"/>
    <mergeCell ref="B32:C32"/>
    <mergeCell ref="B19:F19"/>
    <mergeCell ref="B11:C11"/>
    <mergeCell ref="M36:Q36"/>
    <mergeCell ref="I33:J33"/>
    <mergeCell ref="I32:J32"/>
    <mergeCell ref="M32:N32"/>
    <mergeCell ref="P32:Q32"/>
    <mergeCell ref="M33:N33"/>
    <mergeCell ref="P33:Q33"/>
    <mergeCell ref="I35:J35"/>
    <mergeCell ref="M35:N35"/>
    <mergeCell ref="A25:K25"/>
    <mergeCell ref="B17:F17"/>
    <mergeCell ref="I17:J17"/>
    <mergeCell ref="J30:K30"/>
    <mergeCell ref="F27:G27"/>
    <mergeCell ref="J27:K27"/>
    <mergeCell ref="F28:G28"/>
    <mergeCell ref="J28:K28"/>
    <mergeCell ref="F29:G29"/>
    <mergeCell ref="J29:K29"/>
    <mergeCell ref="B16:C16"/>
    <mergeCell ref="I16:J16"/>
    <mergeCell ref="G19:J19"/>
    <mergeCell ref="B20:F20"/>
    <mergeCell ref="G20:J20"/>
    <mergeCell ref="B3:K3"/>
    <mergeCell ref="F5:G5"/>
    <mergeCell ref="J5:K5"/>
    <mergeCell ref="F6:G6"/>
    <mergeCell ref="J6:K6"/>
    <mergeCell ref="I14:J14"/>
    <mergeCell ref="I15:J15"/>
    <mergeCell ref="B13:C13"/>
    <mergeCell ref="B14:C14"/>
    <mergeCell ref="F7:G7"/>
    <mergeCell ref="J7:K7"/>
    <mergeCell ref="J8:K8"/>
    <mergeCell ref="B10:C10"/>
    <mergeCell ref="E10:F10"/>
    <mergeCell ref="I10:J10"/>
    <mergeCell ref="I11:J11"/>
    <mergeCell ref="I12:J12"/>
    <mergeCell ref="B12:C12"/>
    <mergeCell ref="I13:J13"/>
  </mergeCells>
  <phoneticPr fontId="8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2025-03-03T02:18:47Z</cp:lastPrinted>
  <dcterms:created xsi:type="dcterms:W3CDTF">2014-04-21T16:52:00Z</dcterms:created>
  <dcterms:modified xsi:type="dcterms:W3CDTF">2025-03-03T05:14:08Z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