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0" yWindow="0" windowWidth="25280" windowHeight="16280" activeTab="1"/>
  </bookViews>
  <sheets>
    <sheet name="员工报销明细" sheetId="3" r:id="rId1"/>
    <sheet name="员工差旅明细" sheetId="2" r:id="rId2"/>
    <sheet name="工作表1" sheetId="4" r:id="rId3"/>
  </sheets>
  <definedNames>
    <definedName name="_xlnm.Print_Area" localSheetId="1">员工差旅明细!$A$1:$K$38</definedName>
  </definedName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8" i="3" l="1"/>
  <c r="H23" i="3"/>
  <c r="H22" i="3"/>
  <c r="H21" i="3"/>
  <c r="H20" i="3"/>
  <c r="H18" i="3"/>
  <c r="H17" i="3"/>
  <c r="H24" i="3"/>
  <c r="F24" i="3"/>
  <c r="H37" i="3"/>
  <c r="H38" i="3"/>
  <c r="H39" i="3"/>
  <c r="H34" i="3"/>
  <c r="H35" i="3"/>
  <c r="H36" i="3"/>
  <c r="H31" i="3"/>
  <c r="H32" i="3"/>
  <c r="H33" i="3"/>
  <c r="H29" i="3"/>
  <c r="H30" i="3"/>
  <c r="H25" i="3"/>
  <c r="H26" i="3"/>
  <c r="H27" i="3"/>
  <c r="H19" i="3"/>
  <c r="H14" i="3"/>
  <c r="H15" i="3"/>
  <c r="H16" i="3"/>
  <c r="H11" i="3"/>
  <c r="H12" i="3"/>
  <c r="H13" i="3"/>
  <c r="H8" i="3"/>
  <c r="H9" i="3"/>
  <c r="H10" i="3"/>
  <c r="H40" i="3"/>
  <c r="C45" i="3"/>
  <c r="I45" i="3"/>
  <c r="F39" i="3"/>
  <c r="F36" i="3"/>
  <c r="F33" i="3"/>
  <c r="F30" i="3"/>
  <c r="F27" i="3"/>
  <c r="F19" i="3"/>
  <c r="F16" i="3"/>
  <c r="F13" i="3"/>
  <c r="F10" i="3"/>
  <c r="F40" i="3"/>
  <c r="E45" i="3"/>
  <c r="H37" i="2"/>
  <c r="I36" i="2"/>
  <c r="I35" i="2"/>
  <c r="I34" i="2"/>
  <c r="I37" i="2"/>
  <c r="J31" i="2"/>
  <c r="J30" i="2"/>
  <c r="F30" i="2"/>
  <c r="J29" i="2"/>
  <c r="F29" i="2"/>
  <c r="J28" i="2"/>
  <c r="F28" i="2"/>
  <c r="I18" i="2"/>
  <c r="G21" i="2"/>
  <c r="H18" i="2"/>
  <c r="B21" i="2"/>
  <c r="K21" i="2"/>
  <c r="G18" i="2"/>
  <c r="G39" i="3"/>
  <c r="D39" i="3"/>
  <c r="C39" i="3"/>
  <c r="E37" i="3"/>
  <c r="E39" i="3"/>
  <c r="G36" i="3"/>
  <c r="D36" i="3"/>
  <c r="C36" i="3"/>
  <c r="E34" i="3"/>
  <c r="E36" i="3"/>
  <c r="G33" i="3"/>
  <c r="D33" i="3"/>
  <c r="C33" i="3"/>
  <c r="E31" i="3"/>
  <c r="E33" i="3"/>
  <c r="G30" i="3"/>
  <c r="D30" i="3"/>
  <c r="C30" i="3"/>
  <c r="E28" i="3"/>
  <c r="E30" i="3"/>
  <c r="G27" i="3"/>
  <c r="D27" i="3"/>
  <c r="C27" i="3"/>
  <c r="E25" i="3"/>
  <c r="E27" i="3"/>
  <c r="G24" i="3"/>
  <c r="D24" i="3"/>
  <c r="C24" i="3"/>
  <c r="E20" i="3"/>
  <c r="E24" i="3"/>
  <c r="G19" i="3"/>
  <c r="D19" i="3"/>
  <c r="C19" i="3"/>
  <c r="E17" i="3"/>
  <c r="E19" i="3"/>
  <c r="G16" i="3"/>
  <c r="D16" i="3"/>
  <c r="C16" i="3"/>
  <c r="E14" i="3"/>
  <c r="E16" i="3"/>
  <c r="G13" i="3"/>
  <c r="D13" i="3"/>
  <c r="C13" i="3"/>
  <c r="E11" i="3"/>
  <c r="E13" i="3"/>
  <c r="G10" i="3"/>
  <c r="D10" i="3"/>
  <c r="C10" i="3"/>
  <c r="E8" i="3"/>
  <c r="E10" i="3"/>
  <c r="C40" i="3"/>
  <c r="G40" i="3"/>
  <c r="G45" i="3"/>
  <c r="D40" i="3"/>
  <c r="E40" i="3"/>
</calcChain>
</file>

<file path=xl/sharedStrings.xml><?xml version="1.0" encoding="utf-8"?>
<sst xmlns="http://schemas.openxmlformats.org/spreadsheetml/2006/main" count="114" uniqueCount="92">
  <si>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</si>
  <si>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</si>
  <si>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</si>
  <si>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</si>
  <si>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</si>
  <si>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</si>
  <si>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</si>
  <si>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</si>
  <si>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</si>
  <si>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</si>
  <si>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</si>
  <si>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</si>
  <si>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</si>
  <si>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</si>
  <si>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</si>
  <si>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</si>
  <si>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</si>
  <si>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</si>
  <si>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</si>
  <si>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</si>
  <si>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</si>
  <si>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</si>
  <si>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</si>
  <si>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</si>
  <si>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</si>
  <si>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</si>
  <si>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</si>
  <si>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</si>
  <si>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</si>
  <si>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</si>
  <si>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</si>
  <si>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</si>
  <si>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</si>
  <si>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</si>
  <si>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</si>
  <si>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</si>
  <si>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</si>
  <si>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</si>
  <si>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</si>
  <si>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</si>
  <si>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</si>
  <si>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</si>
  <si>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</si>
  <si>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</si>
  <si>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</si>
  <si>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</si>
  <si>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</si>
  <si>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</si>
  <si>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</si>
  <si>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</si>
  <si>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</si>
  <si>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</si>
  <si>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</si>
  <si>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</si>
  <si>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</si>
  <si>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</si>
  <si>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</si>
  <si>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</si>
  <si>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</si>
  <si>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</si>
  <si>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</si>
  <si>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</si>
  <si>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</si>
  <si>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</si>
  <si>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</si>
  <si>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</si>
  <si>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</si>
  <si>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</si>
  <si>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</si>
  <si>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</si>
  <si>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</si>
  <si>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</si>
  <si>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</si>
  <si>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</si>
  <si>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</si>
  <si>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</si>
  <si>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</si>
  <si>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</si>
  <si>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</si>
  <si>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</si>
  <si>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</si>
  <si>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</si>
  <si>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</si>
  <si>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</si>
  <si>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兼职3人（其中2人1天，1人2天），每天300</t>
    <phoneticPr fontId="12" type="noConversion"/>
  </si>
  <si>
    <t>张蓉蓉</t>
    <phoneticPr fontId="12" type="noConversion"/>
  </si>
  <si>
    <t>6月份</t>
    <phoneticPr fontId="12" type="noConversion"/>
  </si>
  <si>
    <t xml:space="preserve">ictr </t>
    <phoneticPr fontId="12" type="noConversion"/>
  </si>
  <si>
    <t>6月26日午餐7人</t>
    <phoneticPr fontId="12" type="noConversion"/>
  </si>
  <si>
    <t>HMZA-190627-DDH686</t>
    <phoneticPr fontId="12" type="noConversion"/>
  </si>
  <si>
    <t>团号：HMZA-190627-DDH686</t>
    <phoneticPr fontId="12" type="noConversion"/>
  </si>
  <si>
    <t>会议日期：2019.6.27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</si>
</sst>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5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theme="11"/>
      <name val="宋体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0" fillId="0" borderId="8" xfId="0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</cellXfs>
  <cellStyles count="10">
    <cellStyle name="常规 2" xfId="1"/>
    <cellStyle name="常规 3" xfId="2"/>
    <cellStyle name="常规 4" xfId="3"/>
    <cellStyle name="超链接" xfId="4" builtinId="8" hidden="1"/>
    <cellStyle name="超链接" xfId="6" builtinId="8" hidden="1"/>
    <cellStyle name="超链接" xfId="8" builtinId="8" hidden="1"/>
    <cellStyle name="访问过的超链接" xfId="5" builtinId="9" hidden="1"/>
    <cellStyle name="访问过的超链接" xfId="7" builtinId="9" hidden="1"/>
    <cellStyle name="访问过的超链接" xfId="9" builtinId="9" hidden="1"/>
    <cellStyle name="普通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  <pageSetUpPr fitToPage="1"/>
  </sheetPr>
  <dimension ref="A2:M47"/>
  <sheetViews>
    <sheetView topLeftCell="A25" workbookViewId="0">
      <selection activeCell="L7" sqref="L7"/>
    </sheetView>
  </sheetViews>
  <sheetFormatPr baseColWidth="10" defaultColWidth="9" defaultRowHeight="21" customHeight="1" x14ac:dyDescent="0"/>
  <cols>
    <col min="1" max="1" width="9" style="31"/>
    <col min="2" max="2" width="16.6640625" customWidth="1"/>
    <col min="3" max="3" width="9" style="32"/>
    <col min="6" max="6" width="11.1640625" bestFit="1" customWidth="1"/>
    <col min="8" max="8" width="11.83203125" customWidth="1"/>
    <col min="9" max="9" width="24.83203125" customWidth="1"/>
    <col min="10" max="10" width="39.5" customWidth="1"/>
  </cols>
  <sheetData>
    <row r="2" spans="1:13" ht="21" customHeight="1">
      <c r="C2" s="54" t="s">
        <v>0</v>
      </c>
      <c r="D2" s="54"/>
      <c r="E2" s="54"/>
      <c r="F2" s="54"/>
      <c r="G2" s="54"/>
      <c r="H2" s="54"/>
      <c r="I2" s="44"/>
      <c r="J2" s="44"/>
      <c r="K2" s="44"/>
      <c r="L2" s="44"/>
    </row>
    <row r="4" spans="1:13" ht="21" customHeight="1">
      <c r="H4" s="82" t="s">
        <v>90</v>
      </c>
      <c r="I4" s="82"/>
      <c r="J4" s="82" t="s">
        <v>91</v>
      </c>
    </row>
    <row r="5" spans="1:13" ht="21" customHeight="1">
      <c r="H5" s="83"/>
      <c r="I5" s="83"/>
      <c r="J5" s="83"/>
    </row>
    <row r="6" spans="1:13" ht="21" customHeight="1">
      <c r="A6" s="65" t="s">
        <v>1</v>
      </c>
      <c r="B6" s="70" t="s">
        <v>2</v>
      </c>
      <c r="C6" s="55" t="s">
        <v>3</v>
      </c>
      <c r="D6" s="55"/>
      <c r="E6" s="55"/>
      <c r="F6" s="56" t="s">
        <v>4</v>
      </c>
      <c r="G6" s="56"/>
      <c r="H6" s="56"/>
      <c r="I6" s="56"/>
      <c r="J6" s="70" t="s">
        <v>5</v>
      </c>
    </row>
    <row r="7" spans="1:13" ht="21" customHeight="1">
      <c r="A7" s="65"/>
      <c r="B7" s="70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70"/>
    </row>
    <row r="8" spans="1:13" ht="21" customHeight="1">
      <c r="A8" s="66">
        <v>1</v>
      </c>
      <c r="B8" s="60" t="s">
        <v>13</v>
      </c>
      <c r="C8" s="71">
        <v>0</v>
      </c>
      <c r="D8" s="75"/>
      <c r="E8" s="71">
        <f>C8*D8</f>
        <v>0</v>
      </c>
      <c r="F8" s="37">
        <v>0</v>
      </c>
      <c r="G8" s="37">
        <v>0</v>
      </c>
      <c r="H8" s="37">
        <f t="shared" ref="H8:H35" si="0">F8+G8</f>
        <v>0</v>
      </c>
      <c r="I8" s="45"/>
      <c r="J8" s="76" t="s">
        <v>14</v>
      </c>
    </row>
    <row r="9" spans="1:13" ht="21" customHeight="1">
      <c r="A9" s="66"/>
      <c r="B9" s="60"/>
      <c r="C9" s="71"/>
      <c r="D9" s="75"/>
      <c r="E9" s="71"/>
      <c r="F9" s="37">
        <v>0</v>
      </c>
      <c r="G9" s="37">
        <v>0</v>
      </c>
      <c r="H9" s="37">
        <f t="shared" si="0"/>
        <v>0</v>
      </c>
      <c r="I9" s="45"/>
      <c r="J9" s="77"/>
    </row>
    <row r="10" spans="1:13" s="30" customFormat="1" ht="21" customHeight="1">
      <c r="A10" s="38"/>
      <c r="B10" s="39" t="s">
        <v>15</v>
      </c>
      <c r="C10" s="40">
        <f>SUM(C8)</f>
        <v>0</v>
      </c>
      <c r="D10" s="40">
        <f>SUM(D8)</f>
        <v>0</v>
      </c>
      <c r="E10" s="40">
        <f>SUM(E8)</f>
        <v>0</v>
      </c>
      <c r="F10" s="40">
        <f>SUM(F8:F9)</f>
        <v>0</v>
      </c>
      <c r="G10" s="40">
        <f>SUM(G8:G9)</f>
        <v>0</v>
      </c>
      <c r="H10" s="40">
        <f>SUM(H8:H9)</f>
        <v>0</v>
      </c>
      <c r="I10" s="46"/>
      <c r="J10" s="78"/>
    </row>
    <row r="11" spans="1:13" ht="21" customHeight="1">
      <c r="A11" s="67">
        <v>2</v>
      </c>
      <c r="B11" s="61" t="s">
        <v>16</v>
      </c>
      <c r="C11" s="72">
        <v>0</v>
      </c>
      <c r="D11" s="67"/>
      <c r="E11" s="72">
        <f t="shared" ref="E11:E37" si="1">C11*D11</f>
        <v>0</v>
      </c>
      <c r="F11" s="37">
        <v>0</v>
      </c>
      <c r="G11" s="37">
        <v>0</v>
      </c>
      <c r="H11" s="37">
        <f t="shared" si="0"/>
        <v>0</v>
      </c>
      <c r="I11" s="45"/>
      <c r="J11" s="76" t="s">
        <v>17</v>
      </c>
    </row>
    <row r="12" spans="1:13" ht="21" customHeight="1">
      <c r="A12" s="68"/>
      <c r="B12" s="62"/>
      <c r="C12" s="73"/>
      <c r="D12" s="68"/>
      <c r="E12" s="73"/>
      <c r="F12" s="37">
        <v>0</v>
      </c>
      <c r="G12" s="37">
        <v>0</v>
      </c>
      <c r="H12" s="37">
        <f t="shared" ref="H12" si="2">F12+G12</f>
        <v>0</v>
      </c>
      <c r="I12" s="45"/>
      <c r="J12" s="77"/>
    </row>
    <row r="13" spans="1:13" s="30" customFormat="1" ht="21" customHeight="1">
      <c r="A13" s="38"/>
      <c r="B13" s="39" t="s">
        <v>18</v>
      </c>
      <c r="C13" s="40">
        <f>SUM(C11)</f>
        <v>0</v>
      </c>
      <c r="D13" s="40">
        <f>SUM(D11)</f>
        <v>0</v>
      </c>
      <c r="E13" s="40">
        <f>SUM(E11)</f>
        <v>0</v>
      </c>
      <c r="F13" s="40">
        <f>SUM(F11:F12)</f>
        <v>0</v>
      </c>
      <c r="G13" s="40">
        <f>SUM(G11:G12)</f>
        <v>0</v>
      </c>
      <c r="H13" s="40">
        <f>SUM(H11:H12)</f>
        <v>0</v>
      </c>
      <c r="I13" s="46"/>
      <c r="J13" s="78"/>
    </row>
    <row r="14" spans="1:13" ht="21" customHeight="1">
      <c r="A14" s="66">
        <v>3</v>
      </c>
      <c r="B14" s="60" t="s">
        <v>19</v>
      </c>
      <c r="C14" s="71">
        <v>0</v>
      </c>
      <c r="D14" s="75"/>
      <c r="E14" s="71">
        <f t="shared" si="1"/>
        <v>0</v>
      </c>
      <c r="F14" s="37">
        <v>0</v>
      </c>
      <c r="G14" s="37">
        <v>0</v>
      </c>
      <c r="H14" s="37">
        <f t="shared" si="0"/>
        <v>0</v>
      </c>
      <c r="I14" s="45"/>
      <c r="J14" s="84" t="s">
        <v>20</v>
      </c>
    </row>
    <row r="15" spans="1:13" ht="21" customHeight="1">
      <c r="A15" s="66"/>
      <c r="B15" s="60"/>
      <c r="C15" s="71"/>
      <c r="D15" s="75"/>
      <c r="E15" s="71"/>
      <c r="F15" s="37">
        <v>0</v>
      </c>
      <c r="G15" s="37">
        <v>0</v>
      </c>
      <c r="H15" s="37">
        <f t="shared" si="0"/>
        <v>0</v>
      </c>
      <c r="I15" s="45"/>
      <c r="J15" s="85"/>
    </row>
    <row r="16" spans="1:13" s="30" customFormat="1" ht="21" customHeight="1">
      <c r="A16" s="38"/>
      <c r="B16" s="39" t="s">
        <v>21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86"/>
      <c r="M16" s="30" t="s">
        <v>87</v>
      </c>
    </row>
    <row r="17" spans="1:10" ht="21" customHeight="1">
      <c r="A17" s="66">
        <v>4</v>
      </c>
      <c r="B17" s="60" t="s">
        <v>22</v>
      </c>
      <c r="C17" s="71">
        <v>0</v>
      </c>
      <c r="D17" s="75"/>
      <c r="E17" s="71">
        <f t="shared" si="1"/>
        <v>0</v>
      </c>
      <c r="F17" s="53">
        <v>0</v>
      </c>
      <c r="G17" s="53">
        <v>0</v>
      </c>
      <c r="H17" s="53">
        <f t="shared" ref="H17:H18" si="3">F17+G17</f>
        <v>0</v>
      </c>
      <c r="I17" s="45"/>
      <c r="J17" s="84" t="s">
        <v>23</v>
      </c>
    </row>
    <row r="18" spans="1:10" ht="14">
      <c r="A18" s="66"/>
      <c r="B18" s="60"/>
      <c r="C18" s="71"/>
      <c r="D18" s="75"/>
      <c r="E18" s="71"/>
      <c r="F18" s="53">
        <v>0</v>
      </c>
      <c r="G18" s="53">
        <v>0</v>
      </c>
      <c r="H18" s="53">
        <f t="shared" si="3"/>
        <v>0</v>
      </c>
      <c r="I18" s="47"/>
      <c r="J18" s="85"/>
    </row>
    <row r="19" spans="1:10" s="30" customFormat="1" ht="21" customHeight="1">
      <c r="A19" s="38"/>
      <c r="B19" s="39" t="s">
        <v>24</v>
      </c>
      <c r="C19" s="40">
        <f>SUM(C17)</f>
        <v>0</v>
      </c>
      <c r="D19" s="40">
        <f>SUM(D17)</f>
        <v>0</v>
      </c>
      <c r="E19" s="40">
        <f>SUM(E17)</f>
        <v>0</v>
      </c>
      <c r="F19" s="40">
        <f>SUM(F17:F18)</f>
        <v>0</v>
      </c>
      <c r="G19" s="40">
        <f>SUM(G17:G18)</f>
        <v>0</v>
      </c>
      <c r="H19" s="40">
        <f>SUM(H17:H18)</f>
        <v>0</v>
      </c>
      <c r="I19" s="46"/>
      <c r="J19" s="86"/>
    </row>
    <row r="20" spans="1:10" ht="21" customHeight="1">
      <c r="A20" s="67">
        <v>5</v>
      </c>
      <c r="B20" s="61" t="s">
        <v>25</v>
      </c>
      <c r="C20" s="72">
        <v>0</v>
      </c>
      <c r="D20" s="67"/>
      <c r="E20" s="72">
        <f t="shared" si="1"/>
        <v>0</v>
      </c>
      <c r="F20" s="53">
        <v>0</v>
      </c>
      <c r="G20" s="53">
        <v>0</v>
      </c>
      <c r="H20" s="53">
        <f t="shared" ref="H20:H23" si="4">F20+G20</f>
        <v>0</v>
      </c>
      <c r="I20" s="45"/>
      <c r="J20" s="76" t="s">
        <v>26</v>
      </c>
    </row>
    <row r="21" spans="1:10" ht="21" customHeight="1">
      <c r="A21" s="68"/>
      <c r="B21" s="74"/>
      <c r="C21" s="73"/>
      <c r="D21" s="68"/>
      <c r="E21" s="73"/>
      <c r="F21" s="53">
        <v>0</v>
      </c>
      <c r="G21" s="53">
        <v>0</v>
      </c>
      <c r="H21" s="53">
        <f t="shared" si="4"/>
        <v>0</v>
      </c>
      <c r="I21" s="45"/>
      <c r="J21" s="77"/>
    </row>
    <row r="22" spans="1:10" ht="21" customHeight="1">
      <c r="A22" s="51"/>
      <c r="B22" s="74"/>
      <c r="C22" s="52"/>
      <c r="D22" s="51"/>
      <c r="E22" s="52"/>
      <c r="F22" s="53">
        <v>0</v>
      </c>
      <c r="G22" s="53">
        <v>0</v>
      </c>
      <c r="H22" s="53">
        <f t="shared" si="4"/>
        <v>0</v>
      </c>
      <c r="I22" s="45"/>
      <c r="J22" s="77"/>
    </row>
    <row r="23" spans="1:10" ht="21" customHeight="1">
      <c r="A23" s="51"/>
      <c r="B23" s="62"/>
      <c r="C23" s="52"/>
      <c r="D23" s="51"/>
      <c r="E23" s="52"/>
      <c r="F23" s="53">
        <v>0</v>
      </c>
      <c r="G23" s="53">
        <v>0</v>
      </c>
      <c r="H23" s="53">
        <f t="shared" si="4"/>
        <v>0</v>
      </c>
      <c r="I23" s="45"/>
      <c r="J23" s="77"/>
    </row>
    <row r="24" spans="1:10" s="30" customFormat="1" ht="21" customHeight="1">
      <c r="A24" s="38"/>
      <c r="B24" s="39" t="s">
        <v>27</v>
      </c>
      <c r="C24" s="40">
        <f>SUM(C20)</f>
        <v>0</v>
      </c>
      <c r="D24" s="40">
        <f t="shared" ref="D24:E24" si="5">SUM(D20)</f>
        <v>0</v>
      </c>
      <c r="E24" s="40">
        <f t="shared" si="5"/>
        <v>0</v>
      </c>
      <c r="F24" s="40">
        <f>SUM(F20:F23)</f>
        <v>0</v>
      </c>
      <c r="G24" s="40">
        <f>SUM(G20:G21)</f>
        <v>0</v>
      </c>
      <c r="H24" s="40">
        <f>SUM(H20:H23)</f>
        <v>0</v>
      </c>
      <c r="I24" s="46"/>
      <c r="J24" s="78"/>
    </row>
    <row r="25" spans="1:10" ht="28">
      <c r="A25" s="66">
        <v>6</v>
      </c>
      <c r="B25" s="60" t="s">
        <v>28</v>
      </c>
      <c r="C25" s="71">
        <v>0</v>
      </c>
      <c r="D25" s="75"/>
      <c r="E25" s="71">
        <f t="shared" si="1"/>
        <v>0</v>
      </c>
      <c r="F25" s="37">
        <v>1200</v>
      </c>
      <c r="G25" s="37">
        <v>0</v>
      </c>
      <c r="H25" s="37">
        <f t="shared" si="0"/>
        <v>1200</v>
      </c>
      <c r="I25" s="47" t="s">
        <v>84</v>
      </c>
      <c r="J25" s="76" t="s">
        <v>29</v>
      </c>
    </row>
    <row r="26" spans="1:10" ht="21" customHeight="1">
      <c r="A26" s="66"/>
      <c r="B26" s="60"/>
      <c r="C26" s="71"/>
      <c r="D26" s="75"/>
      <c r="E26" s="71"/>
      <c r="F26" s="37">
        <v>0</v>
      </c>
      <c r="G26" s="37">
        <v>0</v>
      </c>
      <c r="H26" s="37">
        <f t="shared" si="0"/>
        <v>0</v>
      </c>
      <c r="I26" s="45"/>
      <c r="J26" s="85"/>
    </row>
    <row r="27" spans="1:10" s="30" customFormat="1" ht="21" customHeight="1">
      <c r="A27" s="38"/>
      <c r="B27" s="39" t="s">
        <v>30</v>
      </c>
      <c r="C27" s="40">
        <f>SUM(C25)</f>
        <v>0</v>
      </c>
      <c r="D27" s="40">
        <f>SUM(D25)</f>
        <v>0</v>
      </c>
      <c r="E27" s="40">
        <f>SUM(E25)</f>
        <v>0</v>
      </c>
      <c r="F27" s="40">
        <f>SUM(F25:F26)</f>
        <v>1200</v>
      </c>
      <c r="G27" s="40">
        <f>SUM(G25:G26)</f>
        <v>0</v>
      </c>
      <c r="H27" s="40">
        <f>SUM(H25:H26)</f>
        <v>1200</v>
      </c>
      <c r="I27" s="46"/>
      <c r="J27" s="86"/>
    </row>
    <row r="28" spans="1:10" ht="21" customHeight="1">
      <c r="A28" s="66">
        <v>7</v>
      </c>
      <c r="B28" s="60" t="s">
        <v>31</v>
      </c>
      <c r="C28" s="71">
        <v>0</v>
      </c>
      <c r="D28" s="75"/>
      <c r="E28" s="71">
        <f t="shared" si="1"/>
        <v>0</v>
      </c>
      <c r="F28" s="53">
        <v>0</v>
      </c>
      <c r="G28" s="53">
        <v>0</v>
      </c>
      <c r="H28" s="53">
        <f t="shared" ref="H28" si="6">F28+G28</f>
        <v>0</v>
      </c>
      <c r="I28" s="45"/>
      <c r="J28" s="79"/>
    </row>
    <row r="29" spans="1:10" ht="21" customHeight="1">
      <c r="A29" s="66"/>
      <c r="B29" s="60"/>
      <c r="C29" s="71"/>
      <c r="D29" s="75"/>
      <c r="E29" s="71"/>
      <c r="F29" s="37">
        <v>0</v>
      </c>
      <c r="G29" s="37">
        <v>0</v>
      </c>
      <c r="H29" s="37">
        <f t="shared" si="0"/>
        <v>0</v>
      </c>
      <c r="I29" s="45"/>
      <c r="J29" s="80"/>
    </row>
    <row r="30" spans="1:10" s="30" customFormat="1" ht="21" customHeight="1">
      <c r="A30" s="38"/>
      <c r="B30" s="39" t="s">
        <v>32</v>
      </c>
      <c r="C30" s="40">
        <f>SUM(C28)</f>
        <v>0</v>
      </c>
      <c r="D30" s="40">
        <f>SUM(D28)</f>
        <v>0</v>
      </c>
      <c r="E30" s="40">
        <f>SUM(E28)</f>
        <v>0</v>
      </c>
      <c r="F30" s="40">
        <f>SUM(F28:F29)</f>
        <v>0</v>
      </c>
      <c r="G30" s="40">
        <f>SUM(G28:G29)</f>
        <v>0</v>
      </c>
      <c r="H30" s="40">
        <f>SUM(H28:H29)</f>
        <v>0</v>
      </c>
      <c r="I30" s="46"/>
      <c r="J30" s="81"/>
    </row>
    <row r="31" spans="1:10" ht="21" customHeight="1">
      <c r="A31" s="66">
        <v>8</v>
      </c>
      <c r="B31" s="60" t="s">
        <v>33</v>
      </c>
      <c r="C31" s="71">
        <v>0</v>
      </c>
      <c r="D31" s="75"/>
      <c r="E31" s="71">
        <f t="shared" si="1"/>
        <v>0</v>
      </c>
      <c r="F31" s="37">
        <v>0</v>
      </c>
      <c r="G31" s="37">
        <v>0</v>
      </c>
      <c r="H31" s="37">
        <f t="shared" si="0"/>
        <v>0</v>
      </c>
      <c r="I31" s="45"/>
      <c r="J31" s="84" t="s">
        <v>34</v>
      </c>
    </row>
    <row r="32" spans="1:10" ht="21" customHeight="1">
      <c r="A32" s="66"/>
      <c r="B32" s="60"/>
      <c r="C32" s="71"/>
      <c r="D32" s="75"/>
      <c r="E32" s="71"/>
      <c r="F32" s="37">
        <v>0</v>
      </c>
      <c r="G32" s="37">
        <v>0</v>
      </c>
      <c r="H32" s="37">
        <f t="shared" si="0"/>
        <v>0</v>
      </c>
      <c r="I32" s="45"/>
      <c r="J32" s="85"/>
    </row>
    <row r="33" spans="1:10" s="30" customFormat="1" ht="21" customHeight="1">
      <c r="A33" s="38"/>
      <c r="B33" s="39" t="s">
        <v>35</v>
      </c>
      <c r="C33" s="40">
        <f>SUM(C31)</f>
        <v>0</v>
      </c>
      <c r="D33" s="40">
        <f t="shared" ref="D33:E33" si="7">SUM(D31)</f>
        <v>0</v>
      </c>
      <c r="E33" s="40">
        <f t="shared" si="7"/>
        <v>0</v>
      </c>
      <c r="F33" s="40">
        <f>SUM(F31:F32)</f>
        <v>0</v>
      </c>
      <c r="G33" s="40">
        <f t="shared" ref="G33:H33" si="8">SUM(G31:G32)</f>
        <v>0</v>
      </c>
      <c r="H33" s="40">
        <f t="shared" si="8"/>
        <v>0</v>
      </c>
      <c r="I33" s="46"/>
      <c r="J33" s="86"/>
    </row>
    <row r="34" spans="1:10" ht="21" customHeight="1">
      <c r="A34" s="66">
        <v>9</v>
      </c>
      <c r="B34" s="60" t="s">
        <v>36</v>
      </c>
      <c r="C34" s="71">
        <v>0</v>
      </c>
      <c r="D34" s="75"/>
      <c r="E34" s="71">
        <f t="shared" si="1"/>
        <v>0</v>
      </c>
      <c r="F34" s="37">
        <v>0</v>
      </c>
      <c r="G34" s="37">
        <v>0</v>
      </c>
      <c r="H34" s="37">
        <f t="shared" si="0"/>
        <v>0</v>
      </c>
      <c r="I34" s="45"/>
      <c r="J34" s="76" t="s">
        <v>37</v>
      </c>
    </row>
    <row r="35" spans="1:10" ht="21" customHeight="1">
      <c r="A35" s="66"/>
      <c r="B35" s="60"/>
      <c r="C35" s="71"/>
      <c r="D35" s="75"/>
      <c r="E35" s="71"/>
      <c r="F35" s="37">
        <v>0</v>
      </c>
      <c r="G35" s="37">
        <v>0</v>
      </c>
      <c r="H35" s="37">
        <f t="shared" si="0"/>
        <v>0</v>
      </c>
      <c r="I35" s="45"/>
      <c r="J35" s="77"/>
    </row>
    <row r="36" spans="1:10" s="30" customFormat="1" ht="21" customHeight="1">
      <c r="A36" s="38"/>
      <c r="B36" s="39" t="s">
        <v>38</v>
      </c>
      <c r="C36" s="40">
        <f>SUM(C34)</f>
        <v>0</v>
      </c>
      <c r="D36" s="40">
        <f>SUM(D34)</f>
        <v>0</v>
      </c>
      <c r="E36" s="40">
        <f>SUM(E34)</f>
        <v>0</v>
      </c>
      <c r="F36" s="40">
        <f>SUM(F34:F35)</f>
        <v>0</v>
      </c>
      <c r="G36" s="40">
        <f>SUM(G34:G35)</f>
        <v>0</v>
      </c>
      <c r="H36" s="40">
        <f>SUM(H34:H35)</f>
        <v>0</v>
      </c>
      <c r="I36" s="46"/>
      <c r="J36" s="78"/>
    </row>
    <row r="37" spans="1:10" ht="21" customHeight="1">
      <c r="A37" s="67">
        <v>10</v>
      </c>
      <c r="B37" s="60" t="s">
        <v>39</v>
      </c>
      <c r="C37" s="71">
        <v>0</v>
      </c>
      <c r="D37" s="75"/>
      <c r="E37" s="71">
        <f t="shared" si="1"/>
        <v>0</v>
      </c>
      <c r="F37" s="37">
        <v>0</v>
      </c>
      <c r="G37" s="37">
        <v>0</v>
      </c>
      <c r="H37" s="37">
        <f>F37+G37</f>
        <v>0</v>
      </c>
      <c r="I37" s="47"/>
      <c r="J37" s="79"/>
    </row>
    <row r="38" spans="1:10" ht="21" customHeight="1">
      <c r="A38" s="69"/>
      <c r="B38" s="60"/>
      <c r="C38" s="71"/>
      <c r="D38" s="75"/>
      <c r="E38" s="71"/>
      <c r="F38" s="37">
        <v>0</v>
      </c>
      <c r="G38" s="37">
        <v>0</v>
      </c>
      <c r="H38" s="37">
        <f t="shared" ref="H38" si="9">F38+G38</f>
        <v>0</v>
      </c>
      <c r="I38" s="45"/>
      <c r="J38" s="80"/>
    </row>
    <row r="39" spans="1:10" s="30" customFormat="1" ht="21" customHeight="1">
      <c r="A39" s="38"/>
      <c r="B39" s="39" t="s">
        <v>40</v>
      </c>
      <c r="C39" s="40">
        <f>SUM(C37)</f>
        <v>0</v>
      </c>
      <c r="D39" s="40">
        <f>SUM(D37)</f>
        <v>0</v>
      </c>
      <c r="E39" s="40">
        <f>SUM(E37)</f>
        <v>0</v>
      </c>
      <c r="F39" s="40">
        <f>SUM(F37:F38)</f>
        <v>0</v>
      </c>
      <c r="G39" s="40">
        <f>SUM(G37:G38)</f>
        <v>0</v>
      </c>
      <c r="H39" s="40">
        <f>SUM(H37:H38)</f>
        <v>0</v>
      </c>
      <c r="I39" s="46"/>
      <c r="J39" s="81"/>
    </row>
    <row r="40" spans="1:10" ht="21" customHeight="1">
      <c r="A40" s="38"/>
      <c r="B40" s="39" t="s">
        <v>41</v>
      </c>
      <c r="C40" s="40">
        <f t="shared" ref="C40:H40" si="10">SUM(C39,C36,C33,C30,C27,C24,C19,C16,C13,C10)</f>
        <v>0</v>
      </c>
      <c r="D40" s="40">
        <f t="shared" si="10"/>
        <v>0</v>
      </c>
      <c r="E40" s="40">
        <f t="shared" si="10"/>
        <v>0</v>
      </c>
      <c r="F40" s="40">
        <f t="shared" si="10"/>
        <v>1200</v>
      </c>
      <c r="G40" s="40">
        <f t="shared" si="10"/>
        <v>0</v>
      </c>
      <c r="H40" s="40">
        <f t="shared" si="10"/>
        <v>1200</v>
      </c>
      <c r="I40" s="46"/>
      <c r="J40" s="48"/>
    </row>
    <row r="44" spans="1:10" ht="21" customHeight="1">
      <c r="A44" s="57" t="s">
        <v>42</v>
      </c>
      <c r="B44" s="58"/>
      <c r="C44" s="59" t="s">
        <v>43</v>
      </c>
      <c r="D44" s="59"/>
      <c r="E44" s="59" t="s">
        <v>44</v>
      </c>
      <c r="F44" s="59"/>
      <c r="G44" s="59" t="s">
        <v>45</v>
      </c>
      <c r="H44" s="59"/>
      <c r="I44" s="49" t="s">
        <v>46</v>
      </c>
    </row>
    <row r="45" spans="1:10" ht="21" customHeight="1">
      <c r="A45" s="63"/>
      <c r="B45" s="64"/>
      <c r="C45" s="64">
        <f>H40</f>
        <v>1200</v>
      </c>
      <c r="D45" s="64"/>
      <c r="E45" s="64">
        <f>F40</f>
        <v>1200</v>
      </c>
      <c r="F45" s="64"/>
      <c r="G45" s="64">
        <f>G40</f>
        <v>0</v>
      </c>
      <c r="H45" s="64"/>
      <c r="I45" s="50">
        <f>A45-C45</f>
        <v>-1200</v>
      </c>
    </row>
    <row r="47" spans="1:10" ht="21" customHeight="1">
      <c r="A47" s="41" t="s">
        <v>47</v>
      </c>
      <c r="B47" s="42"/>
      <c r="C47" s="43" t="s">
        <v>48</v>
      </c>
      <c r="D47" s="41"/>
      <c r="E47" s="41" t="s">
        <v>49</v>
      </c>
      <c r="F47" s="41"/>
      <c r="G47" s="41" t="s">
        <v>50</v>
      </c>
      <c r="H47" s="41"/>
      <c r="I47" s="42"/>
    </row>
  </sheetData>
  <mergeCells count="76">
    <mergeCell ref="J34:J36"/>
    <mergeCell ref="J37:J39"/>
    <mergeCell ref="H4:I5"/>
    <mergeCell ref="J17:J19"/>
    <mergeCell ref="J20:J24"/>
    <mergeCell ref="J25:J27"/>
    <mergeCell ref="J28:J30"/>
    <mergeCell ref="J31:J33"/>
    <mergeCell ref="J4:J5"/>
    <mergeCell ref="J6:J7"/>
    <mergeCell ref="J8:J10"/>
    <mergeCell ref="J11:J13"/>
    <mergeCell ref="J14:J16"/>
    <mergeCell ref="E25:E26"/>
    <mergeCell ref="E28:E29"/>
    <mergeCell ref="E31:E32"/>
    <mergeCell ref="E34:E35"/>
    <mergeCell ref="E37:E38"/>
    <mergeCell ref="E8:E9"/>
    <mergeCell ref="E11:E12"/>
    <mergeCell ref="E14:E15"/>
    <mergeCell ref="E17:E18"/>
    <mergeCell ref="E20:E21"/>
    <mergeCell ref="D25:D26"/>
    <mergeCell ref="D28:D29"/>
    <mergeCell ref="D31:D32"/>
    <mergeCell ref="D34:D35"/>
    <mergeCell ref="D37:D38"/>
    <mergeCell ref="B20:B23"/>
    <mergeCell ref="D8:D9"/>
    <mergeCell ref="D11:D12"/>
    <mergeCell ref="D14:D15"/>
    <mergeCell ref="D17:D18"/>
    <mergeCell ref="D20:D21"/>
    <mergeCell ref="C25:C26"/>
    <mergeCell ref="C28:C29"/>
    <mergeCell ref="C31:C32"/>
    <mergeCell ref="C34:C35"/>
    <mergeCell ref="C37:C38"/>
    <mergeCell ref="C8:C9"/>
    <mergeCell ref="C11:C12"/>
    <mergeCell ref="C14:C15"/>
    <mergeCell ref="C17:C18"/>
    <mergeCell ref="C20:C21"/>
    <mergeCell ref="A45:B45"/>
    <mergeCell ref="C45:D45"/>
    <mergeCell ref="E45:F45"/>
    <mergeCell ref="G45:H45"/>
    <mergeCell ref="A6:A7"/>
    <mergeCell ref="A8:A9"/>
    <mergeCell ref="A11:A12"/>
    <mergeCell ref="A14:A15"/>
    <mergeCell ref="A17:A18"/>
    <mergeCell ref="A20:A21"/>
    <mergeCell ref="A25:A26"/>
    <mergeCell ref="A28:A29"/>
    <mergeCell ref="A31:A32"/>
    <mergeCell ref="A34:A35"/>
    <mergeCell ref="A37:A38"/>
    <mergeCell ref="B6:B7"/>
    <mergeCell ref="C2:H2"/>
    <mergeCell ref="C6:E6"/>
    <mergeCell ref="F6:I6"/>
    <mergeCell ref="A44:B44"/>
    <mergeCell ref="C44:D44"/>
    <mergeCell ref="E44:F44"/>
    <mergeCell ref="G44:H44"/>
    <mergeCell ref="B8:B9"/>
    <mergeCell ref="B11:B12"/>
    <mergeCell ref="B14:B15"/>
    <mergeCell ref="B17:B18"/>
    <mergeCell ref="B25:B26"/>
    <mergeCell ref="B28:B29"/>
    <mergeCell ref="B31:B32"/>
    <mergeCell ref="B34:B35"/>
    <mergeCell ref="B37:B38"/>
  </mergeCells>
  <phoneticPr fontId="12" type="noConversion"/>
  <pageMargins left="0.69930555555555596" right="0.69930555555555596" top="0.75" bottom="0.75" header="0.3" footer="0.3"/>
  <pageSetup paperSize="9" scale="59" orientation="portrait"/>
  <colBreaks count="1" manualBreakCount="1">
    <brk id="9" max="1048575" man="1"/>
  </colBreaks>
  <ignoredErrors>
    <ignoredError sqref="E11" emptyCellReference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K38"/>
  <sheetViews>
    <sheetView tabSelected="1" topLeftCell="A11" workbookViewId="0">
      <selection activeCell="H39" sqref="H39"/>
    </sheetView>
  </sheetViews>
  <sheetFormatPr baseColWidth="10" defaultColWidth="9" defaultRowHeight="14" x14ac:dyDescent="0"/>
  <cols>
    <col min="1" max="1" width="1.5" customWidth="1"/>
    <col min="2" max="3" width="2.332031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0.832031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54" t="s">
        <v>51</v>
      </c>
      <c r="C3" s="54"/>
      <c r="D3" s="54"/>
      <c r="E3" s="54"/>
      <c r="F3" s="54"/>
      <c r="G3" s="54"/>
      <c r="H3" s="54"/>
      <c r="I3" s="54"/>
      <c r="J3" s="54"/>
      <c r="K3" s="54"/>
    </row>
    <row r="4" spans="2:11" ht="20.25" customHeight="1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25" customHeight="1">
      <c r="B5" s="3"/>
      <c r="C5" s="4"/>
      <c r="D5" s="5" t="s">
        <v>52</v>
      </c>
      <c r="E5" s="5"/>
      <c r="F5" s="87" t="s">
        <v>85</v>
      </c>
      <c r="G5" s="87"/>
      <c r="H5" s="5" t="s">
        <v>53</v>
      </c>
      <c r="I5" s="4"/>
      <c r="J5" s="87" t="s">
        <v>54</v>
      </c>
      <c r="K5" s="88"/>
    </row>
    <row r="6" spans="2:11" ht="20.25" customHeight="1">
      <c r="B6" s="6"/>
      <c r="C6" s="7"/>
      <c r="D6" s="8" t="s">
        <v>55</v>
      </c>
      <c r="E6" s="8"/>
      <c r="F6" s="89" t="s">
        <v>56</v>
      </c>
      <c r="G6" s="89"/>
      <c r="H6" s="8" t="s">
        <v>57</v>
      </c>
      <c r="I6" s="7"/>
      <c r="J6" s="89" t="s">
        <v>58</v>
      </c>
      <c r="K6" s="90"/>
    </row>
    <row r="7" spans="2:11" ht="20.25" customHeight="1">
      <c r="B7" s="6"/>
      <c r="C7" s="7"/>
      <c r="D7" s="8" t="s">
        <v>59</v>
      </c>
      <c r="E7" s="8"/>
      <c r="F7" s="89" t="s">
        <v>86</v>
      </c>
      <c r="G7" s="89"/>
      <c r="H7" s="8" t="s">
        <v>60</v>
      </c>
      <c r="I7" s="22"/>
      <c r="J7" s="89">
        <v>6.27</v>
      </c>
      <c r="K7" s="90"/>
    </row>
    <row r="8" spans="2:11" ht="20.25" customHeight="1">
      <c r="B8" s="9"/>
      <c r="C8" s="10"/>
      <c r="D8" s="11"/>
      <c r="E8" s="11"/>
      <c r="F8" s="12"/>
      <c r="G8" s="12"/>
      <c r="H8" s="11" t="s">
        <v>61</v>
      </c>
      <c r="I8" s="23"/>
      <c r="J8" s="91" t="s">
        <v>89</v>
      </c>
      <c r="K8" s="92"/>
    </row>
    <row r="9" spans="2:11" ht="20.25" customHeight="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25" customHeight="1">
      <c r="B10" s="93" t="s">
        <v>1</v>
      </c>
      <c r="C10" s="94"/>
      <c r="D10" s="14" t="s">
        <v>62</v>
      </c>
      <c r="E10" s="95" t="s">
        <v>63</v>
      </c>
      <c r="F10" s="96"/>
      <c r="G10" s="16" t="s">
        <v>64</v>
      </c>
      <c r="H10" s="15" t="s">
        <v>65</v>
      </c>
      <c r="I10" s="95" t="s">
        <v>66</v>
      </c>
      <c r="J10" s="96"/>
      <c r="K10" s="16" t="s">
        <v>67</v>
      </c>
    </row>
    <row r="11" spans="2:11" ht="20.25" customHeight="1">
      <c r="B11" s="97">
        <v>1</v>
      </c>
      <c r="C11" s="98"/>
      <c r="D11" s="107" t="s">
        <v>68</v>
      </c>
      <c r="E11" s="97" t="s">
        <v>69</v>
      </c>
      <c r="F11" s="98"/>
      <c r="G11" s="17">
        <v>0</v>
      </c>
      <c r="H11" s="17">
        <v>0</v>
      </c>
      <c r="I11" s="99"/>
      <c r="J11" s="100"/>
      <c r="K11" s="24" t="s">
        <v>70</v>
      </c>
    </row>
    <row r="12" spans="2:11" ht="23" customHeight="1">
      <c r="B12" s="97">
        <v>2</v>
      </c>
      <c r="C12" s="98"/>
      <c r="D12" s="108"/>
      <c r="E12" s="101" t="s">
        <v>71</v>
      </c>
      <c r="F12" s="101"/>
      <c r="G12" s="17">
        <v>495.24</v>
      </c>
      <c r="H12" s="17">
        <v>495.24</v>
      </c>
      <c r="I12" s="99"/>
      <c r="J12" s="100"/>
      <c r="K12" s="24" t="s">
        <v>70</v>
      </c>
    </row>
    <row r="13" spans="2:11" ht="20.25" customHeight="1">
      <c r="B13" s="97">
        <v>3</v>
      </c>
      <c r="C13" s="98"/>
      <c r="D13" s="108"/>
      <c r="E13" s="97" t="s">
        <v>72</v>
      </c>
      <c r="F13" s="98"/>
      <c r="G13" s="17">
        <v>0</v>
      </c>
      <c r="H13" s="17"/>
      <c r="I13" s="99"/>
      <c r="J13" s="100"/>
      <c r="K13" s="24" t="s">
        <v>70</v>
      </c>
    </row>
    <row r="14" spans="2:11" ht="20.25" customHeight="1">
      <c r="B14" s="97">
        <v>4</v>
      </c>
      <c r="C14" s="98"/>
      <c r="D14" s="108"/>
      <c r="E14" s="97" t="s">
        <v>73</v>
      </c>
      <c r="F14" s="98"/>
      <c r="G14" s="17"/>
      <c r="H14" s="17"/>
      <c r="I14" s="99"/>
      <c r="J14" s="100"/>
      <c r="K14" s="24" t="s">
        <v>88</v>
      </c>
    </row>
    <row r="15" spans="2:11" ht="20.25" customHeight="1">
      <c r="B15" s="97">
        <v>5</v>
      </c>
      <c r="C15" s="98"/>
      <c r="D15" s="107" t="s">
        <v>39</v>
      </c>
      <c r="E15" s="101" t="s">
        <v>74</v>
      </c>
      <c r="F15" s="101"/>
      <c r="G15" s="17">
        <v>0</v>
      </c>
      <c r="H15" s="17">
        <v>0</v>
      </c>
      <c r="I15" s="99"/>
      <c r="J15" s="100"/>
      <c r="K15" s="24"/>
    </row>
    <row r="16" spans="2:11" ht="20.25" customHeight="1">
      <c r="B16" s="97">
        <v>6</v>
      </c>
      <c r="C16" s="98"/>
      <c r="D16" s="108"/>
      <c r="E16" s="101"/>
      <c r="F16" s="101"/>
      <c r="G16" s="17">
        <v>0</v>
      </c>
      <c r="H16" s="17"/>
      <c r="I16" s="99"/>
      <c r="J16" s="100"/>
      <c r="K16" s="24"/>
    </row>
    <row r="17" spans="1:11" ht="20.25" customHeight="1">
      <c r="B17" s="97">
        <v>7</v>
      </c>
      <c r="C17" s="98"/>
      <c r="D17" s="109"/>
      <c r="E17" s="101"/>
      <c r="F17" s="101"/>
      <c r="G17" s="17">
        <v>0</v>
      </c>
      <c r="H17" s="17"/>
      <c r="I17" s="99"/>
      <c r="J17" s="100"/>
      <c r="K17" s="24"/>
    </row>
    <row r="18" spans="1:11" ht="20.25" customHeight="1">
      <c r="B18" s="95" t="s">
        <v>41</v>
      </c>
      <c r="C18" s="102"/>
      <c r="D18" s="102"/>
      <c r="E18" s="102"/>
      <c r="F18" s="96"/>
      <c r="G18" s="18">
        <f>SUM(G11:G17)</f>
        <v>495.24</v>
      </c>
      <c r="H18" s="18">
        <f>SUM(H11:H17)</f>
        <v>495.24</v>
      </c>
      <c r="I18" s="103">
        <f>SUM(I11:J17)</f>
        <v>0</v>
      </c>
      <c r="J18" s="104"/>
      <c r="K18" s="25"/>
    </row>
    <row r="19" spans="1:11" ht="20.25" customHeight="1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.25" customHeight="1">
      <c r="B20" s="105" t="s">
        <v>65</v>
      </c>
      <c r="C20" s="105"/>
      <c r="D20" s="105"/>
      <c r="E20" s="105"/>
      <c r="F20" s="105"/>
      <c r="G20" s="105" t="s">
        <v>75</v>
      </c>
      <c r="H20" s="105"/>
      <c r="I20" s="105"/>
      <c r="J20" s="105"/>
      <c r="K20" s="16" t="s">
        <v>76</v>
      </c>
    </row>
    <row r="21" spans="1:11" ht="20.25" customHeight="1">
      <c r="B21" s="106">
        <f>H18</f>
        <v>495.24</v>
      </c>
      <c r="C21" s="106"/>
      <c r="D21" s="106"/>
      <c r="E21" s="106"/>
      <c r="F21" s="106"/>
      <c r="G21" s="106">
        <f>I18</f>
        <v>0</v>
      </c>
      <c r="H21" s="106"/>
      <c r="I21" s="106"/>
      <c r="J21" s="106"/>
      <c r="K21" s="27">
        <f>SUM(B21:J21)</f>
        <v>495.24</v>
      </c>
    </row>
    <row r="22" spans="1:11" ht="20.25" customHeight="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.25" customHeight="1">
      <c r="B23" s="13" t="s">
        <v>77</v>
      </c>
      <c r="C23" s="13"/>
      <c r="D23" s="13"/>
      <c r="E23" s="13"/>
      <c r="F23" s="13" t="s">
        <v>48</v>
      </c>
      <c r="G23" s="13" t="s">
        <v>78</v>
      </c>
      <c r="H23" s="13"/>
      <c r="I23" s="13"/>
      <c r="J23" s="13" t="s">
        <v>50</v>
      </c>
      <c r="K23" s="13"/>
    </row>
    <row r="26" spans="1:11" ht="17">
      <c r="A26" s="54" t="s">
        <v>79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8" spans="1:11" ht="20.25" customHeight="1">
      <c r="B28" s="3"/>
      <c r="C28" s="4"/>
      <c r="D28" s="5" t="s">
        <v>52</v>
      </c>
      <c r="E28" s="5"/>
      <c r="F28" s="87" t="str">
        <f>F5</f>
        <v>张蓉蓉</v>
      </c>
      <c r="G28" s="87"/>
      <c r="H28" s="5" t="s">
        <v>53</v>
      </c>
      <c r="I28" s="4"/>
      <c r="J28" s="87" t="str">
        <f>J5</f>
        <v>助理</v>
      </c>
      <c r="K28" s="88"/>
    </row>
    <row r="29" spans="1:11" ht="20.25" customHeight="1">
      <c r="B29" s="6"/>
      <c r="C29" s="7"/>
      <c r="D29" s="8" t="s">
        <v>55</v>
      </c>
      <c r="E29" s="8"/>
      <c r="F29" s="89" t="str">
        <f>F6</f>
        <v>北京</v>
      </c>
      <c r="G29" s="89"/>
      <c r="H29" s="8" t="s">
        <v>57</v>
      </c>
      <c r="I29" s="7"/>
      <c r="J29" s="89" t="str">
        <f>J6</f>
        <v>企划活动部</v>
      </c>
      <c r="K29" s="90"/>
    </row>
    <row r="30" spans="1:11" ht="20.25" customHeight="1">
      <c r="B30" s="6"/>
      <c r="C30" s="7"/>
      <c r="D30" s="8" t="s">
        <v>59</v>
      </c>
      <c r="E30" s="8"/>
      <c r="F30" s="89" t="str">
        <f>F7</f>
        <v>6月份</v>
      </c>
      <c r="G30" s="89"/>
      <c r="H30" s="8" t="s">
        <v>60</v>
      </c>
      <c r="I30" s="22"/>
      <c r="J30" s="89">
        <f>J7</f>
        <v>6.27</v>
      </c>
      <c r="K30" s="90"/>
    </row>
    <row r="31" spans="1:11" ht="20.25" customHeight="1">
      <c r="B31" s="9"/>
      <c r="C31" s="10"/>
      <c r="D31" s="11"/>
      <c r="E31" s="11"/>
      <c r="F31" s="12"/>
      <c r="G31" s="12"/>
      <c r="H31" s="11" t="s">
        <v>61</v>
      </c>
      <c r="I31" s="23"/>
      <c r="J31" s="91" t="str">
        <f>J8</f>
        <v>HMZA-190627-DDH686</v>
      </c>
      <c r="K31" s="92"/>
    </row>
    <row r="32" spans="1:11" ht="20.25" customHeight="1"/>
    <row r="33" spans="2:11" ht="20.25" customHeight="1">
      <c r="B33" s="101"/>
      <c r="C33" s="101"/>
      <c r="D33" s="19" t="s">
        <v>80</v>
      </c>
      <c r="E33" s="101" t="s">
        <v>81</v>
      </c>
      <c r="F33" s="101"/>
      <c r="G33" s="17" t="s">
        <v>82</v>
      </c>
      <c r="H33" s="17" t="s">
        <v>83</v>
      </c>
      <c r="I33" s="110" t="s">
        <v>41</v>
      </c>
      <c r="J33" s="110"/>
      <c r="K33" s="28" t="s">
        <v>67</v>
      </c>
    </row>
    <row r="34" spans="2:11" ht="20.25" customHeight="1">
      <c r="B34" s="101">
        <v>1</v>
      </c>
      <c r="C34" s="101"/>
      <c r="D34" s="20"/>
      <c r="E34" s="101"/>
      <c r="F34" s="101"/>
      <c r="G34" s="17">
        <v>100</v>
      </c>
      <c r="H34" s="17">
        <v>4</v>
      </c>
      <c r="I34" s="99">
        <f>G34*H34</f>
        <v>400</v>
      </c>
      <c r="J34" s="100"/>
      <c r="K34" s="29"/>
    </row>
    <row r="35" spans="2:11" ht="20.25" customHeight="1">
      <c r="B35" s="101">
        <v>2</v>
      </c>
      <c r="C35" s="101"/>
      <c r="D35" s="20"/>
      <c r="E35" s="101"/>
      <c r="F35" s="101"/>
      <c r="G35" s="17">
        <v>0</v>
      </c>
      <c r="H35" s="17">
        <v>0</v>
      </c>
      <c r="I35" s="99">
        <f t="shared" ref="I35:I36" si="0">G35*H35</f>
        <v>0</v>
      </c>
      <c r="J35" s="100"/>
      <c r="K35" s="29"/>
    </row>
    <row r="36" spans="2:11" ht="20.25" customHeight="1">
      <c r="B36" s="101">
        <v>3</v>
      </c>
      <c r="C36" s="101"/>
      <c r="D36" s="20"/>
      <c r="E36" s="101"/>
      <c r="F36" s="101"/>
      <c r="G36" s="17">
        <v>0</v>
      </c>
      <c r="H36" s="17">
        <v>0</v>
      </c>
      <c r="I36" s="99">
        <f t="shared" si="0"/>
        <v>0</v>
      </c>
      <c r="J36" s="100"/>
      <c r="K36" s="29"/>
    </row>
    <row r="37" spans="2:11" ht="20.25" customHeight="1">
      <c r="B37" s="95" t="s">
        <v>41</v>
      </c>
      <c r="C37" s="102"/>
      <c r="D37" s="102"/>
      <c r="E37" s="102"/>
      <c r="F37" s="96"/>
      <c r="G37" s="18"/>
      <c r="H37" s="18">
        <f>SUM(H19:H36)</f>
        <v>4</v>
      </c>
      <c r="I37" s="103">
        <f>SUM(I34:J36)</f>
        <v>400</v>
      </c>
      <c r="J37" s="104"/>
      <c r="K37" s="25"/>
    </row>
    <row r="38" spans="2:11" ht="20.25" customHeight="1">
      <c r="B38" s="13" t="s">
        <v>77</v>
      </c>
      <c r="C38" s="13"/>
      <c r="D38" s="13"/>
      <c r="E38" s="13"/>
      <c r="F38" s="13" t="s">
        <v>48</v>
      </c>
      <c r="G38" s="13" t="s">
        <v>78</v>
      </c>
      <c r="H38" s="13"/>
      <c r="I38" s="13"/>
      <c r="J38" s="13" t="s">
        <v>50</v>
      </c>
      <c r="K38" s="13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87" orientation="portrait"/>
  <colBreaks count="1" manualBreakCount="1">
    <brk id="11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sqref="A1:XFD17"/>
    </sheetView>
  </sheetViews>
  <sheetFormatPr baseColWidth="10" defaultRowHeight="14" x14ac:dyDescent="0"/>
  <sheetData>
    <row r="1" ht="31" customHeight="1"/>
    <row r="2" ht="31" customHeight="1"/>
    <row r="3" ht="31" customHeight="1"/>
    <row r="4" ht="31" customHeight="1"/>
    <row r="5" ht="31" customHeight="1"/>
    <row r="6" ht="31" customHeight="1"/>
    <row r="7" ht="31" customHeight="1"/>
    <row r="8" ht="31" customHeight="1"/>
    <row r="9" ht="31" customHeight="1"/>
    <row r="10" ht="31" customHeight="1"/>
    <row r="11" ht="31" customHeight="1"/>
    <row r="12" ht="31" customHeight="1"/>
    <row r="13" ht="31" customHeight="1"/>
    <row r="14" ht="31" customHeight="1"/>
    <row r="15" ht="31" customHeight="1"/>
    <row r="16" ht="31" customHeight="1"/>
    <row r="17" ht="31" customHeight="1"/>
  </sheetData>
  <phoneticPr fontId="12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工作表1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张 蓉蓉</cp:lastModifiedBy>
  <cp:lastPrinted>2019-07-17T13:02:38Z</cp:lastPrinted>
  <dcterms:created xsi:type="dcterms:W3CDTF">2014-04-15T08:52:00Z</dcterms:created>
  <dcterms:modified xsi:type="dcterms:W3CDTF">2019-07-17T13:04:01Z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