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55230FC4-CAD8-CA46-9BF7-AB9E10C441E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H48" i="1"/>
  <c r="F29" i="1"/>
  <c r="G29" i="1"/>
  <c r="F48" i="1"/>
  <c r="H47" i="1"/>
  <c r="H46" i="1"/>
  <c r="H45" i="1"/>
  <c r="H26" i="1"/>
  <c r="H25" i="1"/>
  <c r="H23" i="1"/>
  <c r="H22" i="1"/>
  <c r="H18" i="1"/>
  <c r="H19" i="1"/>
  <c r="H20" i="1"/>
  <c r="H21" i="1"/>
  <c r="H24" i="1"/>
  <c r="H27" i="1"/>
  <c r="H17" i="1"/>
  <c r="D48" i="1"/>
  <c r="C48" i="1"/>
  <c r="E43" i="1"/>
  <c r="E48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F32" i="1"/>
  <c r="D32" i="1"/>
  <c r="C32" i="1"/>
  <c r="H30" i="1"/>
  <c r="H32" i="1" s="1"/>
  <c r="E30" i="1"/>
  <c r="E32" i="1" s="1"/>
  <c r="D29" i="1"/>
  <c r="C29" i="1"/>
  <c r="E17" i="1"/>
  <c r="E2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E8" i="1"/>
  <c r="E10" i="1" s="1"/>
  <c r="H29" i="1" l="1"/>
  <c r="H13" i="1"/>
  <c r="H37" i="1"/>
  <c r="H16" i="1"/>
  <c r="H40" i="1"/>
  <c r="H49" i="1" s="1"/>
  <c r="E49" i="1"/>
  <c r="A54" i="1" s="1"/>
  <c r="C49" i="1"/>
  <c r="D49" i="1"/>
  <c r="H10" i="1"/>
  <c r="F49" i="1"/>
  <c r="E54" i="1" s="1"/>
  <c r="I54" i="1" s="1"/>
  <c r="G49" i="1"/>
  <c r="G54" i="1" s="1"/>
  <c r="C54" i="1" l="1"/>
</calcChain>
</file>

<file path=xl/sharedStrings.xml><?xml version="1.0" encoding="utf-8"?>
<sst xmlns="http://schemas.openxmlformats.org/spreadsheetml/2006/main" count="69" uniqueCount="58">
  <si>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</si>
  <si>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</si>
  <si>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</si>
  <si>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</si>
  <si>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</si>
  <si>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</si>
  <si>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</si>
  <si>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</si>
  <si>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</si>
  <si>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</si>
  <si>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</si>
  <si>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</si>
  <si>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</si>
  <si>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</si>
  <si>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</si>
  <si>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</si>
  <si>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</si>
  <si>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</si>
  <si>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</si>
  <si>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</si>
  <si>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</si>
  <si>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</si>
  <si>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</si>
  <si>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</si>
  <si>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</si>
  <si>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</si>
  <si>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</si>
  <si>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</si>
  <si>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</si>
  <si>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</si>
  <si>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</si>
  <si>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</si>
  <si>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</si>
  <si>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</si>
  <si>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</si>
  <si>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</si>
  <si>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</si>
  <si>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</si>
  <si>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</si>
  <si>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</si>
  <si>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</si>
  <si>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</si>
  <si>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</si>
  <si>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</si>
  <si>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</si>
  <si>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</si>
  <si>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</si>
  <si>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</si>
  <si>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</si>
  <si>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</si>
  <si>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</si>
  <si>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</si>
  <si>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门票</t>
    <phoneticPr fontId="9" type="noConversion"/>
  </si>
  <si>
    <t>火车票</t>
    <phoneticPr fontId="9" type="noConversion"/>
  </si>
  <si>
    <t>餐费</t>
    <phoneticPr fontId="9" type="noConversion"/>
  </si>
  <si>
    <t>租球杆 餐费</t>
    <phoneticPr fontId="9" type="noConversion"/>
  </si>
  <si>
    <t>高尔夫</t>
    <phoneticPr fontId="9" type="noConversion"/>
  </si>
  <si>
    <t>团号：HMZA-220730-GDF691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</si>
</sst>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176" fontId="0" fillId="0" borderId="0" xfId="0" applyNumberForma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7"/>
  <sheetViews>
    <sheetView tabSelected="1" topLeftCell="A27" zoomScale="85" zoomScaleNormal="74" workbookViewId="0">
      <selection activeCell="G49" sqref="G4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4" spans="1:12" ht="21" customHeight="1">
      <c r="H4" s="55" t="s">
        <v>57</v>
      </c>
      <c r="I4" s="55"/>
      <c r="J4" s="55" t="s">
        <v>1</v>
      </c>
    </row>
    <row r="5" spans="1:12" ht="21" customHeight="1">
      <c r="H5" s="56"/>
      <c r="I5" s="56"/>
      <c r="J5" s="56"/>
    </row>
    <row r="6" spans="1:12" ht="21" customHeight="1">
      <c r="A6" s="40" t="s">
        <v>2</v>
      </c>
      <c r="B6" s="45" t="s">
        <v>3</v>
      </c>
      <c r="C6" s="28" t="s">
        <v>4</v>
      </c>
      <c r="D6" s="28"/>
      <c r="E6" s="28"/>
      <c r="F6" s="29" t="s">
        <v>5</v>
      </c>
      <c r="G6" s="29"/>
      <c r="H6" s="29"/>
      <c r="I6" s="29"/>
      <c r="J6" s="45" t="s">
        <v>6</v>
      </c>
    </row>
    <row r="7" spans="1:12" ht="21" customHeight="1">
      <c r="A7" s="40"/>
      <c r="B7" s="4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5"/>
    </row>
    <row r="8" spans="1:12" ht="21" customHeight="1">
      <c r="A8" s="41">
        <v>1</v>
      </c>
      <c r="B8" s="33" t="s">
        <v>14</v>
      </c>
      <c r="C8" s="36">
        <v>0</v>
      </c>
      <c r="D8" s="49"/>
      <c r="E8" s="36">
        <f>C8*D8</f>
        <v>0</v>
      </c>
      <c r="F8" s="9">
        <v>0</v>
      </c>
      <c r="G8" s="9">
        <v>0</v>
      </c>
      <c r="H8" s="9">
        <f t="shared" ref="H8:H12" si="0">F8+G8</f>
        <v>0</v>
      </c>
      <c r="I8" s="61"/>
      <c r="J8" s="50" t="s">
        <v>15</v>
      </c>
    </row>
    <row r="9" spans="1:12" ht="21" customHeight="1">
      <c r="A9" s="41"/>
      <c r="B9" s="33"/>
      <c r="C9" s="36"/>
      <c r="D9" s="49"/>
      <c r="E9" s="36"/>
      <c r="F9" s="9">
        <v>0</v>
      </c>
      <c r="G9" s="9">
        <v>0</v>
      </c>
      <c r="H9" s="9">
        <f t="shared" si="0"/>
        <v>0</v>
      </c>
      <c r="I9" s="62"/>
      <c r="J9" s="59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51"/>
    </row>
    <row r="11" spans="1:12" ht="21" customHeight="1">
      <c r="A11" s="42">
        <v>2</v>
      </c>
      <c r="B11" s="34" t="s">
        <v>17</v>
      </c>
      <c r="C11" s="37">
        <v>0</v>
      </c>
      <c r="D11" s="42"/>
      <c r="E11" s="37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50" t="s">
        <v>18</v>
      </c>
    </row>
    <row r="12" spans="1:12" ht="21" customHeight="1">
      <c r="A12" s="43"/>
      <c r="B12" s="46"/>
      <c r="C12" s="38"/>
      <c r="D12" s="43"/>
      <c r="E12" s="38"/>
      <c r="F12" s="9">
        <v>0</v>
      </c>
      <c r="G12" s="9">
        <v>0</v>
      </c>
      <c r="H12" s="9">
        <f t="shared" si="0"/>
        <v>0</v>
      </c>
      <c r="I12" s="18"/>
      <c r="J12" s="59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1"/>
    </row>
    <row r="14" spans="1:12" ht="21" customHeight="1">
      <c r="A14" s="41">
        <v>3</v>
      </c>
      <c r="B14" s="33" t="s">
        <v>20</v>
      </c>
      <c r="C14" s="36">
        <v>0</v>
      </c>
      <c r="D14" s="49"/>
      <c r="E14" s="36">
        <f>C14*D14</f>
        <v>0</v>
      </c>
      <c r="F14" s="9"/>
      <c r="G14" s="9">
        <v>0</v>
      </c>
      <c r="H14" s="9">
        <f>F14+G14</f>
        <v>0</v>
      </c>
      <c r="I14" s="18"/>
      <c r="J14" s="57" t="s">
        <v>21</v>
      </c>
    </row>
    <row r="15" spans="1:12" ht="21" customHeight="1">
      <c r="A15" s="41"/>
      <c r="B15" s="33"/>
      <c r="C15" s="36"/>
      <c r="D15" s="49"/>
      <c r="E15" s="36"/>
      <c r="F15" s="9">
        <v>0</v>
      </c>
      <c r="G15" s="9">
        <v>0</v>
      </c>
      <c r="H15" s="9">
        <f>F15+G15</f>
        <v>0</v>
      </c>
      <c r="I15" s="18"/>
      <c r="J15" s="60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8"/>
    </row>
    <row r="17" spans="1:10" ht="21" customHeight="1">
      <c r="A17" s="7">
        <v>4</v>
      </c>
      <c r="B17" s="8" t="s">
        <v>23</v>
      </c>
      <c r="C17" s="9">
        <v>0</v>
      </c>
      <c r="D17" s="10"/>
      <c r="E17" s="9">
        <f>C17*D17</f>
        <v>0</v>
      </c>
      <c r="F17" s="9">
        <v>494</v>
      </c>
      <c r="G17" s="9"/>
      <c r="H17" s="9">
        <f>F17</f>
        <v>494</v>
      </c>
      <c r="I17" s="64" t="s">
        <v>54</v>
      </c>
      <c r="J17" s="57" t="s">
        <v>24</v>
      </c>
    </row>
    <row r="18" spans="1:10" ht="21" customHeight="1">
      <c r="A18" s="7"/>
      <c r="B18" s="8"/>
      <c r="C18" s="9"/>
      <c r="D18" s="10"/>
      <c r="E18" s="9"/>
      <c r="F18" s="9">
        <v>3481</v>
      </c>
      <c r="G18" s="9"/>
      <c r="H18" s="9">
        <f t="shared" ref="H18:H28" si="4">F18</f>
        <v>3481</v>
      </c>
      <c r="I18" s="64" t="s">
        <v>54</v>
      </c>
      <c r="J18" s="60"/>
    </row>
    <row r="19" spans="1:10" ht="21" customHeight="1">
      <c r="A19" s="7"/>
      <c r="B19" s="8"/>
      <c r="C19" s="9"/>
      <c r="D19" s="10"/>
      <c r="E19" s="9"/>
      <c r="F19" s="9">
        <v>270</v>
      </c>
      <c r="G19" s="9"/>
      <c r="H19" s="9">
        <f t="shared" si="4"/>
        <v>270</v>
      </c>
      <c r="I19" s="64" t="s">
        <v>54</v>
      </c>
      <c r="J19" s="60"/>
    </row>
    <row r="20" spans="1:10" ht="21" customHeight="1">
      <c r="A20" s="7"/>
      <c r="B20" s="8"/>
      <c r="C20" s="9"/>
      <c r="D20" s="10"/>
      <c r="E20" s="9"/>
      <c r="F20" s="9">
        <v>291</v>
      </c>
      <c r="G20" s="9"/>
      <c r="H20" s="9">
        <f t="shared" si="4"/>
        <v>291</v>
      </c>
      <c r="I20" s="64" t="s">
        <v>54</v>
      </c>
      <c r="J20" s="60"/>
    </row>
    <row r="21" spans="1:10" ht="21" customHeight="1">
      <c r="A21" s="7"/>
      <c r="B21" s="8"/>
      <c r="C21" s="9"/>
      <c r="D21" s="10"/>
      <c r="E21" s="9"/>
      <c r="F21" s="9">
        <v>178</v>
      </c>
      <c r="G21" s="9"/>
      <c r="H21" s="9">
        <f t="shared" si="4"/>
        <v>178</v>
      </c>
      <c r="I21" s="64" t="s">
        <v>54</v>
      </c>
      <c r="J21" s="60"/>
    </row>
    <row r="22" spans="1:10" ht="21" customHeight="1">
      <c r="A22" s="7"/>
      <c r="B22" s="8"/>
      <c r="C22" s="9"/>
      <c r="D22" s="10"/>
      <c r="E22" s="9"/>
      <c r="F22" s="9">
        <v>221</v>
      </c>
      <c r="G22" s="9"/>
      <c r="H22" s="9">
        <f t="shared" si="4"/>
        <v>221</v>
      </c>
      <c r="I22" s="64" t="s">
        <v>54</v>
      </c>
      <c r="J22" s="60"/>
    </row>
    <row r="23" spans="1:10" ht="21" customHeight="1">
      <c r="A23" s="7"/>
      <c r="B23" s="8"/>
      <c r="C23" s="9"/>
      <c r="D23" s="10"/>
      <c r="E23" s="9"/>
      <c r="F23" s="9">
        <v>360</v>
      </c>
      <c r="G23" s="9"/>
      <c r="H23" s="9">
        <f t="shared" si="4"/>
        <v>360</v>
      </c>
      <c r="I23" s="64" t="s">
        <v>54</v>
      </c>
      <c r="J23" s="60"/>
    </row>
    <row r="24" spans="1:10" ht="21" customHeight="1">
      <c r="A24" s="7"/>
      <c r="B24" s="8"/>
      <c r="C24" s="9"/>
      <c r="D24" s="10"/>
      <c r="E24" s="9"/>
      <c r="F24" s="9">
        <v>1021</v>
      </c>
      <c r="G24" s="9"/>
      <c r="H24" s="9">
        <f t="shared" si="4"/>
        <v>1021</v>
      </c>
      <c r="I24" s="64" t="s">
        <v>54</v>
      </c>
      <c r="J24" s="60"/>
    </row>
    <row r="25" spans="1:10" ht="21" customHeight="1">
      <c r="A25" s="7"/>
      <c r="B25" s="8"/>
      <c r="C25" s="9"/>
      <c r="D25" s="10"/>
      <c r="E25" s="9"/>
      <c r="F25" s="9">
        <v>1279</v>
      </c>
      <c r="G25" s="9"/>
      <c r="H25" s="9">
        <f t="shared" si="4"/>
        <v>1279</v>
      </c>
      <c r="I25" s="64" t="s">
        <v>54</v>
      </c>
      <c r="J25" s="60"/>
    </row>
    <row r="26" spans="1:10" ht="21" customHeight="1">
      <c r="A26" s="7"/>
      <c r="B26" s="8"/>
      <c r="C26" s="9"/>
      <c r="D26" s="10"/>
      <c r="E26" s="9"/>
      <c r="F26" s="9">
        <v>229</v>
      </c>
      <c r="G26" s="9"/>
      <c r="H26" s="9">
        <f t="shared" si="4"/>
        <v>229</v>
      </c>
      <c r="I26" s="64" t="s">
        <v>54</v>
      </c>
      <c r="J26" s="60"/>
    </row>
    <row r="27" spans="1:10" ht="21" customHeight="1">
      <c r="A27" s="7"/>
      <c r="B27" s="8"/>
      <c r="C27" s="9"/>
      <c r="D27" s="10"/>
      <c r="E27" s="9"/>
      <c r="F27" s="9">
        <v>706</v>
      </c>
      <c r="G27" s="9"/>
      <c r="H27" s="9">
        <f t="shared" si="4"/>
        <v>706</v>
      </c>
      <c r="I27" s="64" t="s">
        <v>54</v>
      </c>
      <c r="J27" s="60"/>
    </row>
    <row r="28" spans="1:10" ht="21" customHeight="1">
      <c r="A28" s="7"/>
      <c r="B28" s="8"/>
      <c r="C28" s="9"/>
      <c r="D28" s="10"/>
      <c r="E28" s="9"/>
      <c r="F28" s="9">
        <v>486</v>
      </c>
      <c r="G28" s="9">
        <v>486</v>
      </c>
      <c r="I28" s="64" t="s">
        <v>54</v>
      </c>
      <c r="J28" s="60"/>
    </row>
    <row r="29" spans="1:10" s="1" customFormat="1" ht="21" customHeight="1">
      <c r="A29" s="11"/>
      <c r="B29" s="12" t="s">
        <v>25</v>
      </c>
      <c r="C29" s="13">
        <f>SUM(C17)</f>
        <v>0</v>
      </c>
      <c r="D29" s="13">
        <f>SUM(D17)</f>
        <v>0</v>
      </c>
      <c r="E29" s="13">
        <f>SUM(E17)</f>
        <v>0</v>
      </c>
      <c r="F29" s="13">
        <f>SUM(F17:F28)</f>
        <v>9016</v>
      </c>
      <c r="G29" s="13">
        <f>SUM(G17:G28)</f>
        <v>486</v>
      </c>
      <c r="H29" s="13">
        <f>SUM(H17:H27)</f>
        <v>8530</v>
      </c>
      <c r="I29" s="19"/>
      <c r="J29" s="58"/>
    </row>
    <row r="30" spans="1:10" ht="22" customHeight="1">
      <c r="A30" s="42">
        <v>5</v>
      </c>
      <c r="B30" s="34" t="s">
        <v>26</v>
      </c>
      <c r="C30" s="37"/>
      <c r="D30" s="42"/>
      <c r="E30" s="37">
        <f>C30*D30</f>
        <v>0</v>
      </c>
      <c r="F30" s="9"/>
      <c r="G30" s="9"/>
      <c r="H30" s="9">
        <f>F30</f>
        <v>0</v>
      </c>
      <c r="I30" s="18"/>
      <c r="J30" s="50" t="s">
        <v>27</v>
      </c>
    </row>
    <row r="31" spans="1:10" ht="22" customHeight="1">
      <c r="A31" s="44"/>
      <c r="B31" s="35"/>
      <c r="C31" s="47"/>
      <c r="D31" s="44"/>
      <c r="E31" s="47"/>
      <c r="F31" s="9"/>
      <c r="G31" s="9"/>
      <c r="H31" s="9"/>
      <c r="I31" s="18"/>
      <c r="J31" s="59"/>
    </row>
    <row r="32" spans="1:10" s="1" customFormat="1" ht="21" customHeight="1">
      <c r="A32" s="11"/>
      <c r="B32" s="12" t="s">
        <v>28</v>
      </c>
      <c r="C32" s="13">
        <f>SUM(C30)</f>
        <v>0</v>
      </c>
      <c r="D32" s="13">
        <f>SUM(D30)</f>
        <v>0</v>
      </c>
      <c r="E32" s="13">
        <f>SUM(E30)</f>
        <v>0</v>
      </c>
      <c r="F32" s="13">
        <f>SUM(F30:F31)</f>
        <v>0</v>
      </c>
      <c r="G32" s="13">
        <f>SUM(G30:G31)</f>
        <v>0</v>
      </c>
      <c r="H32" s="13">
        <f>SUM(H30:H31)</f>
        <v>0</v>
      </c>
      <c r="I32" s="19"/>
      <c r="J32" s="51"/>
    </row>
    <row r="33" spans="1:10" ht="21" customHeight="1">
      <c r="A33" s="7">
        <v>6</v>
      </c>
      <c r="B33" s="8" t="s">
        <v>29</v>
      </c>
      <c r="C33" s="9">
        <v>0</v>
      </c>
      <c r="D33" s="10"/>
      <c r="E33" s="9">
        <f t="shared" ref="E33:E38" si="5">C33*D33</f>
        <v>0</v>
      </c>
      <c r="F33" s="9">
        <v>0</v>
      </c>
      <c r="G33" s="9">
        <v>0</v>
      </c>
      <c r="H33" s="9">
        <f t="shared" ref="H33:H36" si="6">F33+G33</f>
        <v>0</v>
      </c>
      <c r="I33" s="18"/>
      <c r="J33" s="50" t="s">
        <v>30</v>
      </c>
    </row>
    <row r="34" spans="1:10" s="1" customFormat="1" ht="21" customHeight="1">
      <c r="A34" s="11"/>
      <c r="B34" s="12" t="s">
        <v>31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7">SUM(F33:F33)</f>
        <v>0</v>
      </c>
      <c r="G34" s="13">
        <f t="shared" si="7"/>
        <v>0</v>
      </c>
      <c r="H34" s="13">
        <f t="shared" si="7"/>
        <v>0</v>
      </c>
      <c r="I34" s="19"/>
      <c r="J34" s="58"/>
    </row>
    <row r="35" spans="1:10" ht="21" customHeight="1">
      <c r="A35" s="41">
        <v>7</v>
      </c>
      <c r="B35" s="33" t="s">
        <v>32</v>
      </c>
      <c r="C35" s="36">
        <v>0</v>
      </c>
      <c r="D35" s="49"/>
      <c r="E35" s="36">
        <f t="shared" si="5"/>
        <v>0</v>
      </c>
      <c r="F35" s="9"/>
      <c r="G35" s="9">
        <v>0</v>
      </c>
      <c r="H35" s="9">
        <f t="shared" si="6"/>
        <v>0</v>
      </c>
      <c r="I35" s="18"/>
      <c r="J35" s="52"/>
    </row>
    <row r="36" spans="1:10" ht="21" customHeight="1">
      <c r="A36" s="41"/>
      <c r="B36" s="33"/>
      <c r="C36" s="36"/>
      <c r="D36" s="49"/>
      <c r="E36" s="36"/>
      <c r="F36" s="9">
        <v>0</v>
      </c>
      <c r="G36" s="9">
        <v>0</v>
      </c>
      <c r="H36" s="9">
        <f t="shared" si="6"/>
        <v>0</v>
      </c>
      <c r="I36" s="18"/>
      <c r="J36" s="53"/>
    </row>
    <row r="37" spans="1:10" s="1" customFormat="1" ht="21" customHeight="1">
      <c r="A37" s="11"/>
      <c r="B37" s="12" t="s">
        <v>33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8">SUM(F35:F36)</f>
        <v>0</v>
      </c>
      <c r="G37" s="13">
        <f t="shared" si="8"/>
        <v>0</v>
      </c>
      <c r="H37" s="13">
        <f t="shared" si="8"/>
        <v>0</v>
      </c>
      <c r="I37" s="19"/>
      <c r="J37" s="54"/>
    </row>
    <row r="38" spans="1:10" ht="21" customHeight="1">
      <c r="A38" s="41">
        <v>8</v>
      </c>
      <c r="B38" s="33" t="s">
        <v>34</v>
      </c>
      <c r="C38" s="36">
        <v>0</v>
      </c>
      <c r="D38" s="49"/>
      <c r="E38" s="36">
        <f t="shared" si="5"/>
        <v>0</v>
      </c>
      <c r="F38" s="9">
        <v>0</v>
      </c>
      <c r="G38" s="9">
        <v>0</v>
      </c>
      <c r="H38" s="9">
        <f t="shared" ref="H38:H41" si="9">F38+G38</f>
        <v>0</v>
      </c>
      <c r="I38" s="18"/>
      <c r="J38" s="57" t="s">
        <v>35</v>
      </c>
    </row>
    <row r="39" spans="1:10" ht="21" customHeight="1">
      <c r="A39" s="41"/>
      <c r="B39" s="33"/>
      <c r="C39" s="36"/>
      <c r="D39" s="49"/>
      <c r="E39" s="36"/>
      <c r="F39" s="9">
        <v>0</v>
      </c>
      <c r="G39" s="9">
        <v>0</v>
      </c>
      <c r="H39" s="9">
        <f t="shared" si="9"/>
        <v>0</v>
      </c>
      <c r="I39" s="18"/>
      <c r="J39" s="60"/>
    </row>
    <row r="40" spans="1:10" s="1" customFormat="1" ht="21" customHeight="1">
      <c r="A40" s="11"/>
      <c r="B40" s="12" t="s">
        <v>36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0">SUM(F38:F39)</f>
        <v>0</v>
      </c>
      <c r="G40" s="13">
        <f t="shared" si="10"/>
        <v>0</v>
      </c>
      <c r="H40" s="13">
        <f t="shared" si="10"/>
        <v>0</v>
      </c>
      <c r="I40" s="19"/>
      <c r="J40" s="58"/>
    </row>
    <row r="41" spans="1:10" ht="21" customHeight="1">
      <c r="A41" s="7">
        <v>9</v>
      </c>
      <c r="B41" s="8" t="s">
        <v>37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9"/>
        <v>0</v>
      </c>
      <c r="I41" s="18"/>
      <c r="J41" s="50" t="s">
        <v>38</v>
      </c>
    </row>
    <row r="42" spans="1:10" s="1" customFormat="1" ht="21" customHeight="1">
      <c r="A42" s="11"/>
      <c r="B42" s="12" t="s">
        <v>39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1">SUM(F41:F41)</f>
        <v>0</v>
      </c>
      <c r="G42" s="13">
        <f t="shared" si="11"/>
        <v>0</v>
      </c>
      <c r="H42" s="13">
        <f t="shared" si="11"/>
        <v>0</v>
      </c>
      <c r="I42" s="19"/>
      <c r="J42" s="51"/>
    </row>
    <row r="43" spans="1:10" ht="21" customHeight="1">
      <c r="A43" s="42">
        <v>10</v>
      </c>
      <c r="B43" s="34" t="s">
        <v>40</v>
      </c>
      <c r="C43" s="37">
        <v>0</v>
      </c>
      <c r="D43" s="42"/>
      <c r="E43" s="37">
        <f>C43*D43</f>
        <v>0</v>
      </c>
      <c r="F43" s="9">
        <v>335</v>
      </c>
      <c r="G43" s="9">
        <v>335</v>
      </c>
      <c r="H43" s="9"/>
      <c r="I43" s="63" t="s">
        <v>52</v>
      </c>
      <c r="J43" s="52"/>
    </row>
    <row r="44" spans="1:10" ht="21" customHeight="1">
      <c r="A44" s="44"/>
      <c r="B44" s="35"/>
      <c r="C44" s="47"/>
      <c r="D44" s="44"/>
      <c r="E44" s="47"/>
      <c r="F44" s="9">
        <v>1556</v>
      </c>
      <c r="G44" s="9">
        <v>1556</v>
      </c>
      <c r="H44" s="9"/>
      <c r="I44" s="63" t="s">
        <v>53</v>
      </c>
      <c r="J44" s="53"/>
    </row>
    <row r="45" spans="1:10" ht="21" customHeight="1">
      <c r="A45" s="44"/>
      <c r="B45" s="35"/>
      <c r="C45" s="47"/>
      <c r="D45" s="44"/>
      <c r="E45" s="47"/>
      <c r="F45" s="9">
        <v>960</v>
      </c>
      <c r="G45" s="9"/>
      <c r="H45" s="9">
        <f>F45</f>
        <v>960</v>
      </c>
      <c r="I45" s="61" t="s">
        <v>55</v>
      </c>
      <c r="J45" s="53"/>
    </row>
    <row r="46" spans="1:10" ht="21" customHeight="1">
      <c r="A46" s="24"/>
      <c r="B46" s="26"/>
      <c r="C46" s="25"/>
      <c r="D46" s="24"/>
      <c r="E46" s="25"/>
      <c r="F46" s="9">
        <v>116</v>
      </c>
      <c r="G46" s="9"/>
      <c r="H46" s="9">
        <f>F46</f>
        <v>116</v>
      </c>
      <c r="I46" s="43"/>
      <c r="J46" s="53"/>
    </row>
    <row r="47" spans="1:10" ht="21" customHeight="1">
      <c r="A47" s="24"/>
      <c r="B47" s="26"/>
      <c r="C47" s="25"/>
      <c r="D47" s="24"/>
      <c r="E47" s="25"/>
      <c r="F47" s="9">
        <v>1960</v>
      </c>
      <c r="G47" s="9"/>
      <c r="H47" s="9">
        <f>F47</f>
        <v>1960</v>
      </c>
      <c r="I47" s="23" t="s">
        <v>56</v>
      </c>
      <c r="J47" s="53"/>
    </row>
    <row r="48" spans="1:10" s="1" customFormat="1" ht="21" customHeight="1">
      <c r="A48" s="11"/>
      <c r="B48" s="12" t="s">
        <v>41</v>
      </c>
      <c r="C48" s="13">
        <f>SUM(C43)</f>
        <v>0</v>
      </c>
      <c r="D48" s="13">
        <f>SUM(D43)</f>
        <v>0</v>
      </c>
      <c r="E48" s="13">
        <f>SUM(E43)</f>
        <v>0</v>
      </c>
      <c r="F48" s="13">
        <f>SUM(F43:F47)</f>
        <v>4927</v>
      </c>
      <c r="G48" s="13">
        <f>SUM(G43:G47)</f>
        <v>1891</v>
      </c>
      <c r="H48" s="13">
        <f>SUM(H43:H47)</f>
        <v>3036</v>
      </c>
      <c r="I48" s="19"/>
      <c r="J48" s="54"/>
    </row>
    <row r="49" spans="1:10" ht="21" customHeight="1">
      <c r="A49" s="11"/>
      <c r="B49" s="12" t="s">
        <v>42</v>
      </c>
      <c r="C49" s="13">
        <f>SUM(C48,C42,C40,C37,C34,C32,C29,C16,C13,C10)</f>
        <v>0</v>
      </c>
      <c r="D49" s="13">
        <f>SUM(D48,D42,D40,D37,D34,D32,D29,D16,D13,D10)</f>
        <v>0</v>
      </c>
      <c r="E49" s="13">
        <f>SUM(E48,E42,E40,E37,E34,E32,E29,E16,E13,E10)</f>
        <v>0</v>
      </c>
      <c r="F49" s="13">
        <f>SUM(F48,F42,F40,F37,F34,F32,F29,F16,F13,F10)</f>
        <v>13943</v>
      </c>
      <c r="G49" s="13">
        <f>SUM(G48,G42,G40,G37,G34,G32,G29,G16,G13,G10)</f>
        <v>2377</v>
      </c>
      <c r="H49" s="13">
        <f>SUM(H48,H42,H40,H37,H34,H32,H29,H16,H13,H10)</f>
        <v>11566</v>
      </c>
      <c r="I49" s="19"/>
      <c r="J49" s="20"/>
    </row>
    <row r="53" spans="1:10" ht="21" customHeight="1">
      <c r="A53" s="30" t="s">
        <v>43</v>
      </c>
      <c r="B53" s="31"/>
      <c r="C53" s="32" t="s">
        <v>44</v>
      </c>
      <c r="D53" s="32"/>
      <c r="E53" s="32" t="s">
        <v>45</v>
      </c>
      <c r="F53" s="32"/>
      <c r="G53" s="32" t="s">
        <v>46</v>
      </c>
      <c r="H53" s="32"/>
      <c r="I53" s="21" t="s">
        <v>47</v>
      </c>
    </row>
    <row r="54" spans="1:10" ht="21" customHeight="1">
      <c r="A54" s="48">
        <f>E49</f>
        <v>0</v>
      </c>
      <c r="B54" s="39"/>
      <c r="C54" s="39">
        <f>H49</f>
        <v>11566</v>
      </c>
      <c r="D54" s="39"/>
      <c r="E54" s="39">
        <f>F49</f>
        <v>13943</v>
      </c>
      <c r="F54" s="39"/>
      <c r="G54" s="39">
        <f>G49</f>
        <v>2377</v>
      </c>
      <c r="H54" s="39"/>
      <c r="I54" s="22">
        <f>E54</f>
        <v>13943</v>
      </c>
    </row>
    <row r="56" spans="1:10" ht="21" customHeight="1">
      <c r="A56" s="14" t="s">
        <v>48</v>
      </c>
      <c r="B56" s="1"/>
      <c r="C56" s="15" t="s">
        <v>49</v>
      </c>
      <c r="D56" s="14"/>
      <c r="E56" s="14" t="s">
        <v>50</v>
      </c>
      <c r="F56" s="14"/>
      <c r="G56" s="14" t="s">
        <v>51</v>
      </c>
      <c r="H56" s="14"/>
      <c r="I56" s="1"/>
    </row>
    <row r="57" spans="1:10" ht="21" customHeight="1">
      <c r="I57" s="65"/>
    </row>
  </sheetData>
  <mergeCells count="63">
    <mergeCell ref="J41:J42"/>
    <mergeCell ref="J43:J48"/>
    <mergeCell ref="H4:I5"/>
    <mergeCell ref="J17:J29"/>
    <mergeCell ref="J30:J32"/>
    <mergeCell ref="J33:J34"/>
    <mergeCell ref="J35:J37"/>
    <mergeCell ref="J38:J40"/>
    <mergeCell ref="J4:J5"/>
    <mergeCell ref="J6:J7"/>
    <mergeCell ref="J8:J10"/>
    <mergeCell ref="J11:J13"/>
    <mergeCell ref="J14:J16"/>
    <mergeCell ref="I8:I9"/>
    <mergeCell ref="I45:I46"/>
    <mergeCell ref="E38:E39"/>
    <mergeCell ref="E43:E45"/>
    <mergeCell ref="D8:D9"/>
    <mergeCell ref="D11:D12"/>
    <mergeCell ref="D14:D15"/>
    <mergeCell ref="D30:D31"/>
    <mergeCell ref="E8:E9"/>
    <mergeCell ref="E11:E12"/>
    <mergeCell ref="E14:E15"/>
    <mergeCell ref="E30:E31"/>
    <mergeCell ref="E35:E36"/>
    <mergeCell ref="A54:B54"/>
    <mergeCell ref="C54:D54"/>
    <mergeCell ref="D35:D36"/>
    <mergeCell ref="D38:D39"/>
    <mergeCell ref="D43:D45"/>
    <mergeCell ref="E54:F54"/>
    <mergeCell ref="G54:H54"/>
    <mergeCell ref="A6:A7"/>
    <mergeCell ref="A8:A9"/>
    <mergeCell ref="A11:A12"/>
    <mergeCell ref="A14:A15"/>
    <mergeCell ref="A30:A31"/>
    <mergeCell ref="A35:A36"/>
    <mergeCell ref="A38:A39"/>
    <mergeCell ref="A43:A45"/>
    <mergeCell ref="B6:B7"/>
    <mergeCell ref="B8:B9"/>
    <mergeCell ref="B11:B12"/>
    <mergeCell ref="C30:C31"/>
    <mergeCell ref="C35:C36"/>
    <mergeCell ref="C38:C39"/>
    <mergeCell ref="C2:H2"/>
    <mergeCell ref="C6:E6"/>
    <mergeCell ref="F6:I6"/>
    <mergeCell ref="A53:B53"/>
    <mergeCell ref="C53:D53"/>
    <mergeCell ref="E53:F53"/>
    <mergeCell ref="G53:H53"/>
    <mergeCell ref="B14:B15"/>
    <mergeCell ref="B30:B31"/>
    <mergeCell ref="B35:B36"/>
    <mergeCell ref="B38:B39"/>
    <mergeCell ref="B43:B45"/>
    <mergeCell ref="C8:C9"/>
    <mergeCell ref="C11:C12"/>
    <mergeCell ref="C14:C15"/>
    <mergeCell ref="C43:C4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2023-10-30T08:40:23Z</cp:lastPrinted>
  <dcterms:created xsi:type="dcterms:W3CDTF">2023-03-16T11:13:00Z</dcterms:created>
  <dcterms:modified xsi:type="dcterms:W3CDTF">2023-10-30T08:52:32Z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