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<sst xmlns="http://schemas.openxmlformats.org/spreadsheetml/2006/main" count="61" uniqueCount="44">
  <si>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</si>
  <si>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</si>
  <si>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宋双双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</si>
  <si>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</si>
  <si>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</si>
  <si>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</si>
  <si>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</si>
  <si>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</si>
  <si>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</si>
  <si>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</si>
  <si>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</si>
  <si>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2025.2.25</t>
  </si>
  <si>
    <t>团号:</t>
  </si>
  <si>
    <t>HMOA-250210-KRZ892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</si>
  <si>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</si>
  <si>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</si>
  <si>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</si>
  <si>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</si>
  <si>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</si>
  <si>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</si>
  <si>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</si>
  <si>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</si>
  <si>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</si>
  <si>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</si>
  <si>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</si>
  <si>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</si>
  <si>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</si>
  <si>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</si>
  <si>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</si>
  <si>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</si>
  <si>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</si>
  <si>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</si>
  <si>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</si>
  <si>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</si>
  <si>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</si>
  <si>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</si>
  <si>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港澳</t>
  </si>
  <si>
    <t>2025.2.11-2.16</t>
  </si>
  <si>
    <t>出差城市</t>
  </si>
  <si>
    <t>出差起止日期</t>
  </si>
  <si>
    <t>每天金额</t>
  </si>
  <si>
    <t>天数</t>
  </si>
  <si>
    <t>2.15-16</t>
  </si>
  <si>
    <t>2.11-14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</si>
</sst>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K33" sqref="K33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2025.2.11-2.16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/>
      <c r="H13" s="29"/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 t="s">
        <v>27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28</v>
      </c>
      <c r="C15" s="21"/>
      <c r="D15" s="21"/>
      <c r="E15" s="21"/>
      <c r="F15" s="14"/>
      <c r="G15" s="30">
        <f>SUM(G11:G14)</f>
        <v>0</v>
      </c>
      <c r="H15" s="30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29</v>
      </c>
      <c r="H17" s="22"/>
      <c r="I17" s="22"/>
      <c r="J17" s="22"/>
      <c r="K17" s="22" t="s">
        <v>30</v>
      </c>
    </row>
    <row r="18" ht="20.1" customHeight="1" spans="2:11">
      <c r="B18" s="23">
        <f>H15</f>
        <v>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31</v>
      </c>
      <c r="C20" s="8"/>
      <c r="D20" s="8"/>
      <c r="E20" s="8"/>
      <c r="F20" s="8" t="s">
        <v>32</v>
      </c>
      <c r="G20" s="8" t="s">
        <v>33</v>
      </c>
      <c r="H20" s="8"/>
      <c r="I20" s="8"/>
      <c r="J20" s="8" t="s">
        <v>34</v>
      </c>
      <c r="K20" s="8"/>
    </row>
    <row r="23" ht="20.4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">
        <v>36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37</v>
      </c>
      <c r="G27" s="27"/>
      <c r="H27" s="9" t="s">
        <v>10</v>
      </c>
      <c r="I27" s="8"/>
      <c r="J27" s="34" t="str">
        <f>J7</f>
        <v>2025.2.25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 t="s">
        <v>13</v>
      </c>
      <c r="K28" s="36"/>
    </row>
    <row r="29" ht="20.1" customHeight="1"/>
    <row r="30" ht="20.1" customHeight="1" spans="2:11">
      <c r="B30" s="18"/>
      <c r="C30" s="18"/>
      <c r="D30" s="24" t="s">
        <v>38</v>
      </c>
      <c r="E30" s="18" t="s">
        <v>39</v>
      </c>
      <c r="F30" s="18"/>
      <c r="G30" s="29" t="s">
        <v>40</v>
      </c>
      <c r="H30" s="29" t="s">
        <v>41</v>
      </c>
      <c r="I30" s="29" t="s">
        <v>28</v>
      </c>
      <c r="J30" s="29"/>
      <c r="K30" s="47" t="s">
        <v>20</v>
      </c>
    </row>
    <row r="31" ht="20.4" customHeight="1" spans="2:11">
      <c r="B31" s="18">
        <v>1</v>
      </c>
      <c r="C31" s="18"/>
      <c r="D31" s="24" t="str">
        <f>F26</f>
        <v>港澳</v>
      </c>
      <c r="E31" s="18" t="s">
        <v>42</v>
      </c>
      <c r="F31" s="18"/>
      <c r="G31" s="29">
        <v>200</v>
      </c>
      <c r="H31" s="29">
        <v>2</v>
      </c>
      <c r="I31" s="38">
        <f>G31*H31</f>
        <v>400</v>
      </c>
      <c r="J31" s="39"/>
      <c r="K31" s="47"/>
    </row>
    <row r="32" ht="20.1" customHeight="1" spans="2:11">
      <c r="B32" s="18">
        <v>2</v>
      </c>
      <c r="C32" s="18"/>
      <c r="D32" s="24" t="str">
        <f>F26</f>
        <v>港澳</v>
      </c>
      <c r="E32" s="18" t="s">
        <v>43</v>
      </c>
      <c r="F32" s="18"/>
      <c r="G32" s="29">
        <v>100</v>
      </c>
      <c r="H32" s="29">
        <v>4</v>
      </c>
      <c r="I32" s="38">
        <f>G32*H32</f>
        <v>400</v>
      </c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28</v>
      </c>
      <c r="C34" s="21"/>
      <c r="D34" s="21"/>
      <c r="E34" s="21"/>
      <c r="F34" s="14"/>
      <c r="G34" s="30"/>
      <c r="H34" s="30"/>
      <c r="I34" s="42">
        <f>SUM(I31:J33)</f>
        <v>800</v>
      </c>
      <c r="J34" s="43"/>
      <c r="K34" s="44"/>
    </row>
    <row r="35" ht="20.1" customHeight="1" spans="2:11">
      <c r="B35" s="8" t="s">
        <v>31</v>
      </c>
      <c r="C35" s="8"/>
      <c r="D35" s="8"/>
      <c r="E35" s="8"/>
      <c r="F35" s="8" t="s">
        <v>32</v>
      </c>
      <c r="G35" s="8" t="s">
        <v>33</v>
      </c>
      <c r="H35" s="8"/>
      <c r="I35" s="8"/>
      <c r="J35" s="8" t="s">
        <v>34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2017-11-08T06:55:00Z</cp:lastPrinted>
  <dcterms:modified xsi:type="dcterms:W3CDTF">2025-02-25T15:07:23Z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E0B72BD4FA3EF23A2B6CBD6751875FBA_43</vt:lpwstr>
  </property>
</Properties>
</file>