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0125" windowWidth="10125" windowHeight="6855"/>
  </bookViews>
  <sheets>
    <sheet name="账单明细" sheetId="1" r:id="rId1"/>
    <sheet name="人员费用明细" sheetId="3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<sst xmlns="http://schemas.openxmlformats.org/spreadsheetml/2006/main" count="136">
  <si>
    <t>序号</t>
  </si>
  <si>
    <t>日期</t>
  </si>
  <si>
    <t>用车时间</t>
  </si>
  <si>
    <t>用车安排</t>
  </si>
  <si>
    <t>车型</t>
  </si>
  <si>
    <t>行程</t>
  </si>
  <si>
    <t>备注</t>
  </si>
  <si>
    <t>车费基础单价</t>
  </si>
  <si>
    <t>水费，路桥，停车费，超时超公里费</t>
  </si>
  <si>
    <t>12:00-22:00</t>
  </si>
  <si>
    <t>全天包车</t>
  </si>
  <si>
    <t>33座大巴</t>
  </si>
  <si>
    <t>MU5393 接机，机场-天河希尔顿酒店-去广州体育馆一号馆-接回酒店</t>
  </si>
  <si>
    <t>12:00-19:00</t>
  </si>
  <si>
    <t>CA1321 ，接机后送到天河希尔顿酒店-琶洲展馆-广州体育馆-酒店</t>
  </si>
  <si>
    <t>接机单送</t>
  </si>
  <si>
    <t>考斯特</t>
  </si>
  <si>
    <t>CA1351，07:40-10:55，接机后送机天河希尔顿</t>
  </si>
  <si>
    <t>凯迪</t>
  </si>
  <si>
    <t>CA1351，07:40-10:55，接机后送机天河希尔顿， 李静</t>
  </si>
  <si>
    <t>罚款200元</t>
  </si>
  <si>
    <t>CA1321，08:40-11:55，接机后送机天河希尔顿</t>
  </si>
  <si>
    <t>凯迪，罚款200元</t>
  </si>
  <si>
    <t>14:00-18:00</t>
  </si>
  <si>
    <t>半天包车</t>
  </si>
  <si>
    <t>天河希尔顿-琶洲会展中心2.5馆-酒店</t>
  </si>
  <si>
    <t>凯迪，提前一天取消</t>
  </si>
  <si>
    <t>17:30-19:30</t>
  </si>
  <si>
    <t>天河希尔顿-广州大剧院-酒店</t>
  </si>
  <si>
    <t>13:00-18:00</t>
  </si>
  <si>
    <t>45座大巴</t>
  </si>
  <si>
    <t>天河希尔顿-广州体育馆1号馆-琶洲会展中心2.5馆</t>
  </si>
  <si>
    <t>15:30-19:30</t>
  </si>
  <si>
    <t>广州体育馆-天河希尔顿</t>
  </si>
  <si>
    <t>60停车费</t>
  </si>
  <si>
    <t>8:00-12:00</t>
  </si>
  <si>
    <t>天河希尔顿-广州大剧院-炳胜品味</t>
  </si>
  <si>
    <t>10:00-14:00</t>
  </si>
  <si>
    <t>天河希尔顿-炳胜品味-广州大剧院</t>
  </si>
  <si>
    <t>凯迪，30元停车费</t>
  </si>
  <si>
    <t>凯迪，车到酒店才取消</t>
  </si>
  <si>
    <t>单送</t>
  </si>
  <si>
    <t>广州大剧院-广州体育馆</t>
  </si>
  <si>
    <t>7:30-凌晨2:30</t>
  </si>
  <si>
    <t>GL8</t>
  </si>
  <si>
    <t>天河希尔顿酒店-广州大剧院-天河希尔顿-黄埔大道羊城创意园-香格里拉-广州大剧院-炳胜-广州体育馆-天河希尔顿-康莱德酒店-高德志地冬广场-天河希尔顿</t>
  </si>
  <si>
    <t>凯迪，105公里，132元停车费，7:30-凌晨2:20</t>
  </si>
  <si>
    <t>10:00-13:30</t>
  </si>
  <si>
    <t>天河希尔顿-琶洲展馆-农庄-天河希尔顿</t>
  </si>
  <si>
    <t>凯迪，60公里，20元停车费</t>
  </si>
  <si>
    <t>FM9301，08:30-11:05，接机后送机天河希尔顿</t>
  </si>
  <si>
    <t>CA1339，12:00-15:15，接机后送机天河希尔顿</t>
  </si>
  <si>
    <t>天河希尔顿-广州体育馆1号馆</t>
  </si>
  <si>
    <t>提前一天取消</t>
  </si>
  <si>
    <t>天河希尔顿-广州体育馆1号馆（彩排相关工作人员前往场地）</t>
  </si>
  <si>
    <t>13:00-15:00</t>
  </si>
  <si>
    <t>往返</t>
  </si>
  <si>
    <t>53座大巴</t>
  </si>
  <si>
    <t>13:00天河希尔顿-琶洲会展中心2.5馆，14:00展馆-酒店</t>
  </si>
  <si>
    <t>14:00-16:00</t>
  </si>
  <si>
    <t>14:00天河希尔顿-琶洲会展中心2.5馆，15:00展馆-酒店</t>
  </si>
  <si>
    <t>天河希尔顿-广州体育馆1号馆（直播视频媒体前往场地）</t>
  </si>
  <si>
    <t>15:30-19:00</t>
  </si>
  <si>
    <t>55座大巴</t>
  </si>
  <si>
    <t>16:00天河希尔顿-广州体育馆1号馆，18:20体育馆-酒店</t>
  </si>
  <si>
    <t>30元停车费</t>
  </si>
  <si>
    <t>16:00天河希尔顿-广州体育馆1号馆，19:30体育馆-酒店</t>
  </si>
  <si>
    <t>16:00-20:00</t>
  </si>
  <si>
    <t>给史强安排一辆车。16:00从天河希尔顿出发-广州体育馆停车场-广州塔送到后就结束就好了，联系人：张鑫18510524967</t>
  </si>
  <si>
    <t>7:00天河希尔顿-广州琶洲展馆C区5号门</t>
  </si>
  <si>
    <t>7:30天河希尔顿-广州琶洲展馆C区5号门</t>
  </si>
  <si>
    <t>8:00天河希尔顿-广州琶洲展馆C区5号门</t>
  </si>
  <si>
    <t>8:15天河希尔顿-广州琶洲展馆C区5号门</t>
  </si>
  <si>
    <t>8:15-8:30天河希尔顿-广州琶洲展馆C区5号门</t>
  </si>
  <si>
    <t>14:00广州琶洲展馆C区停车场-天河希尔顿酒店</t>
  </si>
  <si>
    <t>15:00广州琶洲展馆C区停车场-天河希尔顿酒店</t>
  </si>
  <si>
    <t>16:00广州琶洲展馆C区停车场-天河希尔顿酒店</t>
  </si>
  <si>
    <t>16:00广州琶洲展馆C区停车场-广州机场（T1/T2都要下客）</t>
  </si>
  <si>
    <t>17:00广州琶洲展馆C区停车场-天河希尔顿酒店</t>
  </si>
  <si>
    <t>17:30-22:00</t>
  </si>
  <si>
    <r>
      <rPr>
        <sz val="11"/>
        <color theme="1"/>
        <rFont val="微软雅黑"/>
        <charset val="134"/>
      </rPr>
      <t>17:40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微软雅黑"/>
        <charset val="134"/>
      </rPr>
      <t>天河希尔顿-惠食佳（东风店）东风东路760号，用餐后返回酒店</t>
    </r>
  </si>
  <si>
    <t>60元停车费</t>
  </si>
  <si>
    <t>送机单送</t>
  </si>
  <si>
    <t>天河希尔顿酒店-广州机场</t>
  </si>
  <si>
    <t>11:00-20:00</t>
  </si>
  <si>
    <t>三天包车</t>
  </si>
  <si>
    <t>15日机场-希尔顿-花园酒店-体育馆</t>
  </si>
  <si>
    <t>145公里，150元路桥停车费，11:00-20:00</t>
  </si>
  <si>
    <t>8:00-22:00</t>
  </si>
  <si>
    <t>16日希尔顿-琶洲-丽思卡尔顿-空中一号-香格里拉</t>
  </si>
  <si>
    <t>215公里，40元停车费，8:00-22:00</t>
  </si>
  <si>
    <t>7:00-11:00</t>
  </si>
  <si>
    <t>17日希尔顿-南站</t>
  </si>
  <si>
    <t>78公里，10元停车费，7:00-11:00</t>
  </si>
  <si>
    <t>人员费用</t>
  </si>
  <si>
    <t>15-17日</t>
  </si>
  <si>
    <t>明细如附件</t>
  </si>
  <si>
    <t>小计</t>
  </si>
  <si>
    <t>专票税费6%</t>
  </si>
  <si>
    <t>合计</t>
  </si>
  <si>
    <t>岗位</t>
  </si>
  <si>
    <t>名字</t>
  </si>
  <si>
    <t>工作时间</t>
  </si>
  <si>
    <t>劳务费</t>
  </si>
  <si>
    <t>机场</t>
  </si>
  <si>
    <t>唐诗琳</t>
  </si>
  <si>
    <t>9:00-20:00</t>
  </si>
  <si>
    <t>邱德熙</t>
  </si>
  <si>
    <t>9:00-18:00</t>
  </si>
  <si>
    <t>邓铭宗</t>
  </si>
  <si>
    <t>杨利娟</t>
  </si>
  <si>
    <t>庄梓健</t>
  </si>
  <si>
    <t>酒店</t>
  </si>
  <si>
    <t>陈思敏</t>
  </si>
  <si>
    <t>8:00-19:30</t>
  </si>
  <si>
    <t>林绮玲</t>
  </si>
  <si>
    <t>10:00-20:00</t>
  </si>
  <si>
    <t>刘启聪</t>
  </si>
  <si>
    <t>13:00-20:00</t>
  </si>
  <si>
    <t>钟文安</t>
  </si>
  <si>
    <t>8:30-19:30</t>
  </si>
  <si>
    <t>林皓</t>
  </si>
  <si>
    <t>8:00-20:00</t>
  </si>
  <si>
    <t>陈全绍</t>
  </si>
  <si>
    <t>黎春霞</t>
  </si>
  <si>
    <t>陈美君</t>
  </si>
  <si>
    <t>陈耀滔</t>
  </si>
  <si>
    <t>徐金鸿</t>
  </si>
  <si>
    <t>梁仙敏</t>
  </si>
  <si>
    <t>侯思</t>
  </si>
  <si>
    <t>6:30-19:00</t>
  </si>
  <si>
    <t>6:30-13:00</t>
  </si>
  <si>
    <t>学生</t>
  </si>
  <si>
    <t>兼职</t>
  </si>
  <si>
    <t>13:00-19:00</t>
  </si>
  <si>
    <t>9:00-17:00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</si>
</sst>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400]h:mm:ss\ AM/PM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Microsoft YaHei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76C2BF"/>
        <bgColor indexed="64"/>
      </patternFill>
    </fill>
    <fill>
      <patternFill patternType="solid">
        <fgColor rgb="FFD4ECEB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19" fillId="0" borderId="0"/>
    <xf numFmtId="0" fontId="0" fillId="5" borderId="5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58" fontId="1" fillId="0" borderId="1" xfId="0" applyNumberFormat="1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20" fontId="5" fillId="0" borderId="3" xfId="13" applyNumberFormat="1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3FA783"/>
      <color rgb="0076C2BF"/>
      <color rgb="00D4EC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zoomScale="90" zoomScaleNormal="90" topLeftCell="G64" workbookViewId="0">
      <selection activeCell="H73" sqref="H73"/>
    </sheetView>
  </sheetViews>
  <sheetFormatPr defaultColWidth="10.625" defaultRowHeight="20.1" customHeight="1"/>
  <cols>
    <col min="1" max="1" width="10.5" style="8" customWidth="1"/>
    <col min="2" max="2" width="11.9333333333333" style="8" customWidth="1"/>
    <col min="3" max="3" width="13.375" style="8" customWidth="1"/>
    <col min="4" max="4" width="12.0833333333333" style="8" customWidth="1"/>
    <col min="5" max="5" width="10.75" style="8" customWidth="1"/>
    <col min="6" max="6" width="63.8833333333333" style="8" customWidth="1"/>
    <col min="7" max="7" width="24.575" style="9" customWidth="1"/>
    <col min="8" max="8" width="19.1583333333333" style="8" customWidth="1"/>
    <col min="9" max="9" width="30" style="8" customWidth="1"/>
    <col min="10" max="16376" width="10.625" style="10" customWidth="1"/>
    <col min="16377" max="16384" width="10.625" style="10"/>
  </cols>
  <sheetData>
    <row r="1" ht="65.1" customHeight="1" spans="1:9">
      <c r="A1" s="11"/>
      <c r="B1" s="11"/>
      <c r="C1" s="11"/>
      <c r="D1" s="11"/>
      <c r="E1" s="11"/>
      <c r="F1" s="11"/>
      <c r="G1" s="11"/>
      <c r="H1" s="11"/>
      <c r="I1" s="11"/>
    </row>
    <row r="2" s="6" customFormat="1" ht="24.95" customHeight="1" spans="1:9">
      <c r="A2" s="12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3" t="s">
        <v>7</v>
      </c>
      <c r="I2" s="13" t="s">
        <v>8</v>
      </c>
    </row>
    <row r="3" s="6" customFormat="1" ht="24.95" customHeight="1" spans="1:9">
      <c r="A3" s="12">
        <v>1</v>
      </c>
      <c r="B3" s="15">
        <v>43417</v>
      </c>
      <c r="C3" s="13" t="s">
        <v>9</v>
      </c>
      <c r="D3" s="13" t="s">
        <v>10</v>
      </c>
      <c r="E3" s="13" t="s">
        <v>11</v>
      </c>
      <c r="F3" s="13" t="s">
        <v>12</v>
      </c>
      <c r="G3" s="14"/>
      <c r="H3" s="13">
        <v>1700</v>
      </c>
      <c r="I3" s="13">
        <v>80</v>
      </c>
    </row>
    <row r="4" s="6" customFormat="1" ht="24.95" customHeight="1" spans="1:9">
      <c r="A4" s="12">
        <v>2</v>
      </c>
      <c r="B4" s="15">
        <v>43417</v>
      </c>
      <c r="C4" s="13" t="s">
        <v>13</v>
      </c>
      <c r="D4" s="13" t="s">
        <v>10</v>
      </c>
      <c r="E4" s="13" t="s">
        <v>11</v>
      </c>
      <c r="F4" s="13" t="s">
        <v>14</v>
      </c>
      <c r="G4" s="14"/>
      <c r="H4" s="13">
        <v>1700</v>
      </c>
      <c r="I4" s="13">
        <v>80</v>
      </c>
    </row>
    <row r="5" s="6" customFormat="1" ht="24.95" customHeight="1" spans="1:9">
      <c r="A5" s="12">
        <v>3</v>
      </c>
      <c r="B5" s="15">
        <v>43418</v>
      </c>
      <c r="C5" s="16">
        <v>0.458333333333333</v>
      </c>
      <c r="D5" s="13" t="s">
        <v>15</v>
      </c>
      <c r="E5" s="13" t="s">
        <v>16</v>
      </c>
      <c r="F5" s="13" t="s">
        <v>17</v>
      </c>
      <c r="G5" s="14" t="s">
        <v>18</v>
      </c>
      <c r="H5" s="13">
        <v>700</v>
      </c>
      <c r="I5" s="13">
        <v>30</v>
      </c>
    </row>
    <row r="6" s="6" customFormat="1" ht="24.95" customHeight="1" spans="1:9">
      <c r="A6" s="12">
        <v>4</v>
      </c>
      <c r="B6" s="15">
        <v>43418</v>
      </c>
      <c r="C6" s="16">
        <v>0.458333333333333</v>
      </c>
      <c r="D6" s="13" t="s">
        <v>15</v>
      </c>
      <c r="E6" s="13" t="s">
        <v>16</v>
      </c>
      <c r="F6" s="13" t="s">
        <v>19</v>
      </c>
      <c r="G6" s="14" t="s">
        <v>20</v>
      </c>
      <c r="H6" s="13">
        <v>500</v>
      </c>
      <c r="I6" s="13">
        <v>30</v>
      </c>
    </row>
    <row r="7" s="6" customFormat="1" ht="24.95" customHeight="1" spans="1:9">
      <c r="A7" s="12">
        <v>5</v>
      </c>
      <c r="B7" s="15">
        <v>43418</v>
      </c>
      <c r="C7" s="16">
        <v>0.5</v>
      </c>
      <c r="D7" s="13" t="s">
        <v>15</v>
      </c>
      <c r="E7" s="13" t="s">
        <v>16</v>
      </c>
      <c r="F7" s="13" t="s">
        <v>21</v>
      </c>
      <c r="G7" s="14" t="s">
        <v>22</v>
      </c>
      <c r="H7" s="13">
        <v>500</v>
      </c>
      <c r="I7" s="13">
        <v>30</v>
      </c>
    </row>
    <row r="8" s="6" customFormat="1" ht="24.95" customHeight="1" spans="1:9">
      <c r="A8" s="12">
        <v>6</v>
      </c>
      <c r="B8" s="15">
        <v>43418</v>
      </c>
      <c r="C8" s="16" t="s">
        <v>23</v>
      </c>
      <c r="D8" s="13" t="s">
        <v>24</v>
      </c>
      <c r="E8" s="13" t="s">
        <v>16</v>
      </c>
      <c r="F8" s="13" t="s">
        <v>25</v>
      </c>
      <c r="G8" s="14" t="s">
        <v>26</v>
      </c>
      <c r="H8" s="13">
        <v>200</v>
      </c>
      <c r="I8" s="13">
        <v>0</v>
      </c>
    </row>
    <row r="9" s="6" customFormat="1" ht="24.95" customHeight="1" spans="1:9">
      <c r="A9" s="12">
        <v>7</v>
      </c>
      <c r="B9" s="15">
        <v>43418</v>
      </c>
      <c r="C9" s="16" t="s">
        <v>27</v>
      </c>
      <c r="D9" s="13" t="s">
        <v>24</v>
      </c>
      <c r="E9" s="13" t="s">
        <v>16</v>
      </c>
      <c r="F9" s="13" t="s">
        <v>28</v>
      </c>
      <c r="G9" s="14" t="s">
        <v>26</v>
      </c>
      <c r="H9" s="13">
        <v>200</v>
      </c>
      <c r="I9" s="13">
        <v>0</v>
      </c>
    </row>
    <row r="10" s="6" customFormat="1" ht="24.95" customHeight="1" spans="1:9">
      <c r="A10" s="12">
        <v>8</v>
      </c>
      <c r="B10" s="15">
        <v>43418</v>
      </c>
      <c r="C10" s="16" t="s">
        <v>29</v>
      </c>
      <c r="D10" s="13" t="s">
        <v>24</v>
      </c>
      <c r="E10" s="13" t="s">
        <v>30</v>
      </c>
      <c r="F10" s="13" t="s">
        <v>31</v>
      </c>
      <c r="G10" s="14"/>
      <c r="H10" s="13">
        <v>1700</v>
      </c>
      <c r="I10" s="13">
        <v>50</v>
      </c>
    </row>
    <row r="11" s="6" customFormat="1" ht="24.95" customHeight="1" spans="1:9">
      <c r="A11" s="12">
        <v>9</v>
      </c>
      <c r="B11" s="15">
        <v>43418</v>
      </c>
      <c r="C11" s="16" t="s">
        <v>32</v>
      </c>
      <c r="D11" s="13" t="s">
        <v>24</v>
      </c>
      <c r="E11" s="13" t="s">
        <v>16</v>
      </c>
      <c r="F11" s="13" t="s">
        <v>33</v>
      </c>
      <c r="G11" s="14" t="s">
        <v>34</v>
      </c>
      <c r="H11" s="13">
        <v>1300</v>
      </c>
      <c r="I11" s="13">
        <v>90</v>
      </c>
    </row>
    <row r="12" s="6" customFormat="1" ht="24.95" customHeight="1" spans="1:9">
      <c r="A12" s="12">
        <v>10</v>
      </c>
      <c r="B12" s="15">
        <v>43419</v>
      </c>
      <c r="C12" s="16" t="s">
        <v>35</v>
      </c>
      <c r="D12" s="13" t="s">
        <v>24</v>
      </c>
      <c r="E12" s="13" t="s">
        <v>16</v>
      </c>
      <c r="F12" s="13" t="s">
        <v>36</v>
      </c>
      <c r="G12" s="14" t="s">
        <v>18</v>
      </c>
      <c r="H12" s="13">
        <v>1300</v>
      </c>
      <c r="I12" s="13">
        <v>50</v>
      </c>
    </row>
    <row r="13" s="6" customFormat="1" ht="24.95" customHeight="1" spans="1:9">
      <c r="A13" s="12">
        <v>11</v>
      </c>
      <c r="B13" s="15">
        <v>43419</v>
      </c>
      <c r="C13" s="16" t="s">
        <v>35</v>
      </c>
      <c r="D13" s="13" t="s">
        <v>24</v>
      </c>
      <c r="E13" s="13" t="s">
        <v>16</v>
      </c>
      <c r="F13" s="13" t="s">
        <v>36</v>
      </c>
      <c r="G13" s="14" t="s">
        <v>18</v>
      </c>
      <c r="H13" s="13">
        <v>1300</v>
      </c>
      <c r="I13" s="13">
        <v>50</v>
      </c>
    </row>
    <row r="14" s="6" customFormat="1" ht="24.95" customHeight="1" spans="1:9">
      <c r="A14" s="12">
        <v>12</v>
      </c>
      <c r="B14" s="15">
        <v>43419</v>
      </c>
      <c r="C14" s="16" t="s">
        <v>37</v>
      </c>
      <c r="D14" s="13" t="s">
        <v>24</v>
      </c>
      <c r="E14" s="13" t="s">
        <v>16</v>
      </c>
      <c r="F14" s="13" t="s">
        <v>38</v>
      </c>
      <c r="G14" s="14" t="s">
        <v>39</v>
      </c>
      <c r="H14" s="13">
        <v>1300</v>
      </c>
      <c r="I14" s="13">
        <v>80</v>
      </c>
    </row>
    <row r="15" s="6" customFormat="1" ht="24.95" customHeight="1" spans="1:9">
      <c r="A15" s="12">
        <v>13</v>
      </c>
      <c r="B15" s="15">
        <v>43419</v>
      </c>
      <c r="C15" s="16" t="s">
        <v>37</v>
      </c>
      <c r="D15" s="13" t="s">
        <v>24</v>
      </c>
      <c r="E15" s="13" t="s">
        <v>16</v>
      </c>
      <c r="F15" s="13" t="s">
        <v>38</v>
      </c>
      <c r="G15" s="14" t="s">
        <v>40</v>
      </c>
      <c r="H15" s="13">
        <v>400</v>
      </c>
      <c r="I15" s="13">
        <v>0</v>
      </c>
    </row>
    <row r="16" s="6" customFormat="1" ht="24.95" customHeight="1" spans="1:9">
      <c r="A16" s="12">
        <v>14</v>
      </c>
      <c r="B16" s="15">
        <v>43419</v>
      </c>
      <c r="C16" s="16">
        <v>0.666666666666667</v>
      </c>
      <c r="D16" s="13" t="s">
        <v>41</v>
      </c>
      <c r="E16" s="13" t="s">
        <v>16</v>
      </c>
      <c r="F16" s="13" t="s">
        <v>42</v>
      </c>
      <c r="G16" s="14" t="s">
        <v>18</v>
      </c>
      <c r="H16" s="13">
        <v>650</v>
      </c>
      <c r="I16" s="13">
        <v>30</v>
      </c>
    </row>
    <row r="17" s="6" customFormat="1" ht="54" customHeight="1" spans="1:9">
      <c r="A17" s="12">
        <v>15</v>
      </c>
      <c r="B17" s="15">
        <v>43419</v>
      </c>
      <c r="C17" s="16" t="s">
        <v>43</v>
      </c>
      <c r="D17" s="13" t="s">
        <v>10</v>
      </c>
      <c r="E17" s="13" t="s">
        <v>44</v>
      </c>
      <c r="F17" s="17" t="s">
        <v>45</v>
      </c>
      <c r="G17" s="18" t="s">
        <v>46</v>
      </c>
      <c r="H17" s="13">
        <v>1000</v>
      </c>
      <c r="I17" s="13">
        <v>600</v>
      </c>
    </row>
    <row r="18" s="6" customFormat="1" ht="24.95" customHeight="1" spans="1:9">
      <c r="A18" s="12">
        <v>16</v>
      </c>
      <c r="B18" s="15">
        <v>43419</v>
      </c>
      <c r="C18" s="16" t="s">
        <v>47</v>
      </c>
      <c r="D18" s="13" t="s">
        <v>24</v>
      </c>
      <c r="E18" s="13" t="s">
        <v>44</v>
      </c>
      <c r="F18" s="13" t="s">
        <v>48</v>
      </c>
      <c r="G18" s="14" t="s">
        <v>49</v>
      </c>
      <c r="H18" s="13">
        <v>900</v>
      </c>
      <c r="I18" s="13">
        <v>20</v>
      </c>
    </row>
    <row r="19" s="6" customFormat="1" ht="24.95" customHeight="1" spans="1:9">
      <c r="A19" s="12">
        <v>17</v>
      </c>
      <c r="B19" s="15">
        <v>43419</v>
      </c>
      <c r="C19" s="16">
        <v>0.458333333333333</v>
      </c>
      <c r="D19" s="13" t="s">
        <v>15</v>
      </c>
      <c r="E19" s="13" t="s">
        <v>30</v>
      </c>
      <c r="F19" s="13" t="s">
        <v>17</v>
      </c>
      <c r="G19" s="14"/>
      <c r="H19" s="13">
        <v>800</v>
      </c>
      <c r="I19" s="13">
        <v>50</v>
      </c>
    </row>
    <row r="20" s="6" customFormat="1" ht="24.95" customHeight="1" spans="1:9">
      <c r="A20" s="12">
        <v>18</v>
      </c>
      <c r="B20" s="15">
        <v>43419</v>
      </c>
      <c r="C20" s="16">
        <v>0.458333333333333</v>
      </c>
      <c r="D20" s="13" t="s">
        <v>15</v>
      </c>
      <c r="E20" s="13" t="s">
        <v>30</v>
      </c>
      <c r="F20" s="13" t="s">
        <v>17</v>
      </c>
      <c r="G20" s="14"/>
      <c r="H20" s="13">
        <v>800</v>
      </c>
      <c r="I20" s="13">
        <v>50</v>
      </c>
    </row>
    <row r="21" s="6" customFormat="1" ht="24.95" customHeight="1" spans="1:9">
      <c r="A21" s="12">
        <v>19</v>
      </c>
      <c r="B21" s="15">
        <v>43419</v>
      </c>
      <c r="C21" s="16">
        <v>0.461805555555556</v>
      </c>
      <c r="D21" s="13" t="s">
        <v>15</v>
      </c>
      <c r="E21" s="13" t="s">
        <v>30</v>
      </c>
      <c r="F21" s="13" t="s">
        <v>50</v>
      </c>
      <c r="G21" s="14"/>
      <c r="H21" s="13">
        <v>800</v>
      </c>
      <c r="I21" s="13">
        <v>50</v>
      </c>
    </row>
    <row r="22" s="6" customFormat="1" ht="24.95" customHeight="1" spans="1:9">
      <c r="A22" s="12">
        <v>20</v>
      </c>
      <c r="B22" s="15">
        <v>43419</v>
      </c>
      <c r="C22" s="16">
        <v>0.5</v>
      </c>
      <c r="D22" s="13" t="s">
        <v>15</v>
      </c>
      <c r="E22" s="13" t="s">
        <v>11</v>
      </c>
      <c r="F22" s="13" t="s">
        <v>21</v>
      </c>
      <c r="G22" s="14"/>
      <c r="H22" s="13">
        <v>700</v>
      </c>
      <c r="I22" s="13">
        <v>50</v>
      </c>
    </row>
    <row r="23" s="6" customFormat="1" ht="24.95" customHeight="1" spans="1:9">
      <c r="A23" s="12">
        <v>21</v>
      </c>
      <c r="B23" s="15">
        <v>43419</v>
      </c>
      <c r="C23" s="16">
        <v>0.635416666666667</v>
      </c>
      <c r="D23" s="13" t="s">
        <v>15</v>
      </c>
      <c r="E23" s="13" t="s">
        <v>16</v>
      </c>
      <c r="F23" s="13" t="s">
        <v>51</v>
      </c>
      <c r="G23" s="14"/>
      <c r="H23" s="13">
        <v>700</v>
      </c>
      <c r="I23" s="13">
        <v>30</v>
      </c>
    </row>
    <row r="24" s="6" customFormat="1" ht="24.95" customHeight="1" spans="1:9">
      <c r="A24" s="12">
        <v>22</v>
      </c>
      <c r="B24" s="15">
        <v>43419</v>
      </c>
      <c r="C24" s="19">
        <v>0.395833333333333</v>
      </c>
      <c r="D24" s="13" t="s">
        <v>41</v>
      </c>
      <c r="E24" s="20" t="s">
        <v>16</v>
      </c>
      <c r="F24" s="20" t="s">
        <v>52</v>
      </c>
      <c r="G24" s="14" t="s">
        <v>53</v>
      </c>
      <c r="H24" s="13">
        <v>200</v>
      </c>
      <c r="I24" s="20">
        <v>0</v>
      </c>
    </row>
    <row r="25" s="6" customFormat="1" ht="24.95" customHeight="1" spans="1:9">
      <c r="A25" s="12">
        <v>23</v>
      </c>
      <c r="B25" s="15">
        <v>43419</v>
      </c>
      <c r="C25" s="19">
        <v>0.4375</v>
      </c>
      <c r="D25" s="13" t="s">
        <v>41</v>
      </c>
      <c r="E25" s="20" t="s">
        <v>16</v>
      </c>
      <c r="F25" s="20" t="s">
        <v>54</v>
      </c>
      <c r="G25" s="14"/>
      <c r="H25" s="13">
        <v>650</v>
      </c>
      <c r="I25" s="20">
        <v>30</v>
      </c>
    </row>
    <row r="26" s="6" customFormat="1" ht="24.95" customHeight="1" spans="1:9">
      <c r="A26" s="12">
        <v>24</v>
      </c>
      <c r="B26" s="15">
        <v>43419</v>
      </c>
      <c r="C26" s="21" t="s">
        <v>55</v>
      </c>
      <c r="D26" s="13" t="s">
        <v>56</v>
      </c>
      <c r="E26" s="20" t="s">
        <v>57</v>
      </c>
      <c r="F26" s="20" t="s">
        <v>58</v>
      </c>
      <c r="G26" s="14"/>
      <c r="H26" s="13">
        <v>1200</v>
      </c>
      <c r="I26" s="13">
        <v>50</v>
      </c>
    </row>
    <row r="27" s="6" customFormat="1" ht="24.95" customHeight="1" spans="1:9">
      <c r="A27" s="12">
        <v>25</v>
      </c>
      <c r="B27" s="15">
        <v>43419</v>
      </c>
      <c r="C27" s="21" t="s">
        <v>55</v>
      </c>
      <c r="D27" s="13" t="s">
        <v>56</v>
      </c>
      <c r="E27" s="20" t="s">
        <v>57</v>
      </c>
      <c r="F27" s="20" t="s">
        <v>58</v>
      </c>
      <c r="G27" s="14"/>
      <c r="H27" s="13">
        <v>1200</v>
      </c>
      <c r="I27" s="13">
        <v>50</v>
      </c>
    </row>
    <row r="28" s="6" customFormat="1" ht="24.95" customHeight="1" spans="1:9">
      <c r="A28" s="12">
        <v>26</v>
      </c>
      <c r="B28" s="15">
        <v>43419</v>
      </c>
      <c r="C28" s="21" t="s">
        <v>59</v>
      </c>
      <c r="D28" s="13" t="s">
        <v>56</v>
      </c>
      <c r="E28" s="20" t="s">
        <v>57</v>
      </c>
      <c r="F28" s="20" t="s">
        <v>60</v>
      </c>
      <c r="G28" s="14"/>
      <c r="H28" s="13">
        <v>1200</v>
      </c>
      <c r="I28" s="13">
        <v>50</v>
      </c>
    </row>
    <row r="29" s="6" customFormat="1" ht="24.95" customHeight="1" spans="1:9">
      <c r="A29" s="12">
        <v>27</v>
      </c>
      <c r="B29" s="15">
        <v>43419</v>
      </c>
      <c r="C29" s="21" t="s">
        <v>59</v>
      </c>
      <c r="D29" s="13" t="s">
        <v>56</v>
      </c>
      <c r="E29" s="20" t="s">
        <v>57</v>
      </c>
      <c r="F29" s="20" t="s">
        <v>60</v>
      </c>
      <c r="G29" s="14"/>
      <c r="H29" s="13">
        <v>1200</v>
      </c>
      <c r="I29" s="13">
        <v>50</v>
      </c>
    </row>
    <row r="30" s="6" customFormat="1" ht="24.95" customHeight="1" spans="1:9">
      <c r="A30" s="12">
        <v>28</v>
      </c>
      <c r="B30" s="15">
        <v>43419</v>
      </c>
      <c r="C30" s="19">
        <v>0.625</v>
      </c>
      <c r="D30" s="13" t="s">
        <v>41</v>
      </c>
      <c r="E30" s="20" t="s">
        <v>16</v>
      </c>
      <c r="F30" s="20" t="s">
        <v>61</v>
      </c>
      <c r="G30" s="14"/>
      <c r="H30" s="13">
        <v>650</v>
      </c>
      <c r="I30" s="13">
        <v>30</v>
      </c>
    </row>
    <row r="31" s="6" customFormat="1" ht="24.95" customHeight="1" spans="1:9">
      <c r="A31" s="12">
        <v>29</v>
      </c>
      <c r="B31" s="15">
        <v>43419</v>
      </c>
      <c r="C31" s="13" t="s">
        <v>62</v>
      </c>
      <c r="D31" s="13" t="s">
        <v>56</v>
      </c>
      <c r="E31" s="13" t="s">
        <v>63</v>
      </c>
      <c r="F31" s="13" t="s">
        <v>64</v>
      </c>
      <c r="G31" s="14" t="s">
        <v>65</v>
      </c>
      <c r="H31" s="13">
        <v>1400</v>
      </c>
      <c r="I31" s="13">
        <v>80</v>
      </c>
    </row>
    <row r="32" s="6" customFormat="1" ht="24.95" customHeight="1" spans="1:9">
      <c r="A32" s="12">
        <v>30</v>
      </c>
      <c r="B32" s="15">
        <v>43419</v>
      </c>
      <c r="C32" s="13" t="s">
        <v>62</v>
      </c>
      <c r="D32" s="13" t="s">
        <v>56</v>
      </c>
      <c r="E32" s="13" t="s">
        <v>63</v>
      </c>
      <c r="F32" s="13" t="s">
        <v>64</v>
      </c>
      <c r="G32" s="14" t="s">
        <v>65</v>
      </c>
      <c r="H32" s="13">
        <v>1400</v>
      </c>
      <c r="I32" s="13">
        <v>80</v>
      </c>
    </row>
    <row r="33" s="6" customFormat="1" ht="24.95" customHeight="1" spans="1:9">
      <c r="A33" s="12">
        <v>31</v>
      </c>
      <c r="B33" s="15">
        <v>43419</v>
      </c>
      <c r="C33" s="13" t="s">
        <v>62</v>
      </c>
      <c r="D33" s="13" t="s">
        <v>56</v>
      </c>
      <c r="E33" s="13" t="s">
        <v>63</v>
      </c>
      <c r="F33" s="13" t="s">
        <v>64</v>
      </c>
      <c r="G33" s="14" t="s">
        <v>65</v>
      </c>
      <c r="H33" s="13">
        <v>1400</v>
      </c>
      <c r="I33" s="13">
        <v>80</v>
      </c>
    </row>
    <row r="34" s="6" customFormat="1" ht="24.95" customHeight="1" spans="1:9">
      <c r="A34" s="12">
        <v>32</v>
      </c>
      <c r="B34" s="15">
        <v>43419</v>
      </c>
      <c r="C34" s="13" t="s">
        <v>62</v>
      </c>
      <c r="D34" s="13" t="s">
        <v>56</v>
      </c>
      <c r="E34" s="13" t="s">
        <v>63</v>
      </c>
      <c r="F34" s="13" t="s">
        <v>64</v>
      </c>
      <c r="G34" s="14" t="s">
        <v>65</v>
      </c>
      <c r="H34" s="13">
        <v>1400</v>
      </c>
      <c r="I34" s="13">
        <v>80</v>
      </c>
    </row>
    <row r="35" s="6" customFormat="1" ht="24.95" customHeight="1" spans="1:9">
      <c r="A35" s="12">
        <v>33</v>
      </c>
      <c r="B35" s="15">
        <v>43419</v>
      </c>
      <c r="C35" s="13" t="s">
        <v>62</v>
      </c>
      <c r="D35" s="13" t="s">
        <v>56</v>
      </c>
      <c r="E35" s="13" t="s">
        <v>63</v>
      </c>
      <c r="F35" s="13" t="s">
        <v>64</v>
      </c>
      <c r="G35" s="14" t="s">
        <v>65</v>
      </c>
      <c r="H35" s="13">
        <v>1400</v>
      </c>
      <c r="I35" s="13">
        <v>80</v>
      </c>
    </row>
    <row r="36" s="6" customFormat="1" ht="24.95" customHeight="1" spans="1:9">
      <c r="A36" s="12">
        <v>34</v>
      </c>
      <c r="B36" s="15">
        <v>43419</v>
      </c>
      <c r="C36" s="13" t="s">
        <v>62</v>
      </c>
      <c r="D36" s="13" t="s">
        <v>56</v>
      </c>
      <c r="E36" s="13" t="s">
        <v>63</v>
      </c>
      <c r="F36" s="13" t="s">
        <v>64</v>
      </c>
      <c r="G36" s="14" t="s">
        <v>65</v>
      </c>
      <c r="H36" s="13">
        <v>1400</v>
      </c>
      <c r="I36" s="13">
        <v>80</v>
      </c>
    </row>
    <row r="37" s="6" customFormat="1" ht="24.95" customHeight="1" spans="1:9">
      <c r="A37" s="12">
        <v>35</v>
      </c>
      <c r="B37" s="15">
        <v>43419</v>
      </c>
      <c r="C37" s="13" t="s">
        <v>62</v>
      </c>
      <c r="D37" s="13" t="s">
        <v>56</v>
      </c>
      <c r="E37" s="13" t="s">
        <v>63</v>
      </c>
      <c r="F37" s="13" t="s">
        <v>64</v>
      </c>
      <c r="G37" s="14" t="s">
        <v>65</v>
      </c>
      <c r="H37" s="13">
        <v>1400</v>
      </c>
      <c r="I37" s="13">
        <v>80</v>
      </c>
    </row>
    <row r="38" s="6" customFormat="1" ht="24.95" customHeight="1" spans="1:9">
      <c r="A38" s="12">
        <v>36</v>
      </c>
      <c r="B38" s="15">
        <v>43419</v>
      </c>
      <c r="C38" s="13" t="s">
        <v>62</v>
      </c>
      <c r="D38" s="13" t="s">
        <v>56</v>
      </c>
      <c r="E38" s="13" t="s">
        <v>63</v>
      </c>
      <c r="F38" s="13" t="s">
        <v>64</v>
      </c>
      <c r="G38" s="14" t="s">
        <v>65</v>
      </c>
      <c r="H38" s="13">
        <v>1400</v>
      </c>
      <c r="I38" s="13">
        <v>80</v>
      </c>
    </row>
    <row r="39" s="6" customFormat="1" ht="24.95" customHeight="1" spans="1:9">
      <c r="A39" s="12">
        <v>37</v>
      </c>
      <c r="B39" s="15">
        <v>43419</v>
      </c>
      <c r="C39" s="13" t="s">
        <v>62</v>
      </c>
      <c r="D39" s="13" t="s">
        <v>56</v>
      </c>
      <c r="E39" s="13" t="s">
        <v>63</v>
      </c>
      <c r="F39" s="13" t="s">
        <v>64</v>
      </c>
      <c r="G39" s="14" t="s">
        <v>65</v>
      </c>
      <c r="H39" s="13">
        <v>1400</v>
      </c>
      <c r="I39" s="13">
        <v>80</v>
      </c>
    </row>
    <row r="40" s="6" customFormat="1" ht="24.95" customHeight="1" spans="1:9">
      <c r="A40" s="12">
        <v>38</v>
      </c>
      <c r="B40" s="15">
        <v>43419</v>
      </c>
      <c r="C40" s="13" t="s">
        <v>62</v>
      </c>
      <c r="D40" s="13" t="s">
        <v>56</v>
      </c>
      <c r="E40" s="13" t="s">
        <v>11</v>
      </c>
      <c r="F40" s="13" t="s">
        <v>66</v>
      </c>
      <c r="G40" s="14" t="s">
        <v>65</v>
      </c>
      <c r="H40" s="13">
        <v>1400</v>
      </c>
      <c r="I40" s="13">
        <v>80</v>
      </c>
    </row>
    <row r="41" s="6" customFormat="1" ht="40" customHeight="1" spans="1:9">
      <c r="A41" s="12">
        <v>39</v>
      </c>
      <c r="B41" s="15">
        <v>43419</v>
      </c>
      <c r="C41" s="13" t="s">
        <v>67</v>
      </c>
      <c r="D41" s="13" t="s">
        <v>24</v>
      </c>
      <c r="E41" s="13" t="s">
        <v>44</v>
      </c>
      <c r="F41" s="17" t="s">
        <v>68</v>
      </c>
      <c r="G41" s="14" t="s">
        <v>65</v>
      </c>
      <c r="H41" s="13">
        <v>800</v>
      </c>
      <c r="I41" s="13">
        <v>30</v>
      </c>
    </row>
    <row r="42" s="7" customFormat="1" ht="25" customHeight="1" spans="1:9">
      <c r="A42" s="12">
        <v>40</v>
      </c>
      <c r="B42" s="15">
        <v>43420</v>
      </c>
      <c r="C42" s="16">
        <v>0.291666666666667</v>
      </c>
      <c r="D42" s="13" t="s">
        <v>41</v>
      </c>
      <c r="E42" s="13" t="s">
        <v>63</v>
      </c>
      <c r="F42" s="13" t="s">
        <v>69</v>
      </c>
      <c r="G42" s="14"/>
      <c r="H42" s="13">
        <v>800</v>
      </c>
      <c r="I42" s="13">
        <v>50</v>
      </c>
    </row>
    <row r="43" s="7" customFormat="1" ht="25" customHeight="1" spans="1:9">
      <c r="A43" s="12">
        <v>41</v>
      </c>
      <c r="B43" s="15">
        <v>43420</v>
      </c>
      <c r="C43" s="16">
        <v>0.291666666666667</v>
      </c>
      <c r="D43" s="13" t="s">
        <v>41</v>
      </c>
      <c r="E43" s="13" t="s">
        <v>63</v>
      </c>
      <c r="F43" s="13" t="s">
        <v>70</v>
      </c>
      <c r="G43" s="14"/>
      <c r="H43" s="13">
        <v>800</v>
      </c>
      <c r="I43" s="13">
        <v>50</v>
      </c>
    </row>
    <row r="44" s="7" customFormat="1" ht="25" customHeight="1" spans="1:9">
      <c r="A44" s="12">
        <v>42</v>
      </c>
      <c r="B44" s="15">
        <v>43420</v>
      </c>
      <c r="C44" s="16">
        <v>0.3125</v>
      </c>
      <c r="D44" s="13" t="s">
        <v>41</v>
      </c>
      <c r="E44" s="13" t="s">
        <v>63</v>
      </c>
      <c r="F44" s="13" t="s">
        <v>70</v>
      </c>
      <c r="G44" s="14"/>
      <c r="H44" s="13">
        <v>800</v>
      </c>
      <c r="I44" s="13">
        <v>50</v>
      </c>
    </row>
    <row r="45" s="7" customFormat="1" ht="25" customHeight="1" spans="1:9">
      <c r="A45" s="12">
        <v>43</v>
      </c>
      <c r="B45" s="15">
        <v>43420</v>
      </c>
      <c r="C45" s="16">
        <v>0.3125</v>
      </c>
      <c r="D45" s="13" t="s">
        <v>41</v>
      </c>
      <c r="E45" s="13" t="s">
        <v>63</v>
      </c>
      <c r="F45" s="13" t="s">
        <v>71</v>
      </c>
      <c r="G45" s="14"/>
      <c r="H45" s="13">
        <v>800</v>
      </c>
      <c r="I45" s="13">
        <v>50</v>
      </c>
    </row>
    <row r="46" s="7" customFormat="1" ht="25" customHeight="1" spans="1:9">
      <c r="A46" s="12">
        <v>44</v>
      </c>
      <c r="B46" s="15">
        <v>43420</v>
      </c>
      <c r="C46" s="16">
        <v>0.333333333333333</v>
      </c>
      <c r="D46" s="13" t="s">
        <v>41</v>
      </c>
      <c r="E46" s="13" t="s">
        <v>63</v>
      </c>
      <c r="F46" s="13" t="s">
        <v>71</v>
      </c>
      <c r="G46" s="14"/>
      <c r="H46" s="13">
        <v>800</v>
      </c>
      <c r="I46" s="13">
        <v>50</v>
      </c>
    </row>
    <row r="47" s="7" customFormat="1" ht="25" customHeight="1" spans="1:9">
      <c r="A47" s="12">
        <v>45</v>
      </c>
      <c r="B47" s="15">
        <v>43420</v>
      </c>
      <c r="C47" s="16">
        <v>0.333333333333333</v>
      </c>
      <c r="D47" s="13" t="s">
        <v>41</v>
      </c>
      <c r="E47" s="13" t="s">
        <v>63</v>
      </c>
      <c r="F47" s="13" t="s">
        <v>71</v>
      </c>
      <c r="G47" s="14"/>
      <c r="H47" s="13">
        <v>800</v>
      </c>
      <c r="I47" s="13">
        <v>50</v>
      </c>
    </row>
    <row r="48" s="7" customFormat="1" ht="25" customHeight="1" spans="1:9">
      <c r="A48" s="12">
        <v>46</v>
      </c>
      <c r="B48" s="15">
        <v>43420</v>
      </c>
      <c r="C48" s="16">
        <v>0.333333333333333</v>
      </c>
      <c r="D48" s="13" t="s">
        <v>41</v>
      </c>
      <c r="E48" s="13" t="s">
        <v>63</v>
      </c>
      <c r="F48" s="13" t="s">
        <v>71</v>
      </c>
      <c r="G48" s="14"/>
      <c r="H48" s="13">
        <v>800</v>
      </c>
      <c r="I48" s="13">
        <v>50</v>
      </c>
    </row>
    <row r="49" s="7" customFormat="1" ht="25" customHeight="1" spans="1:9">
      <c r="A49" s="12">
        <v>47</v>
      </c>
      <c r="B49" s="15">
        <v>43420</v>
      </c>
      <c r="C49" s="16">
        <v>0.333333333333333</v>
      </c>
      <c r="D49" s="13" t="s">
        <v>41</v>
      </c>
      <c r="E49" s="13" t="s">
        <v>63</v>
      </c>
      <c r="F49" s="13" t="s">
        <v>72</v>
      </c>
      <c r="G49" s="14"/>
      <c r="H49" s="13">
        <v>800</v>
      </c>
      <c r="I49" s="13">
        <v>50</v>
      </c>
    </row>
    <row r="50" s="7" customFormat="1" ht="25" customHeight="1" spans="1:9">
      <c r="A50" s="12">
        <v>48</v>
      </c>
      <c r="B50" s="15">
        <v>43420</v>
      </c>
      <c r="C50" s="16">
        <v>0.333333333333333</v>
      </c>
      <c r="D50" s="13" t="s">
        <v>41</v>
      </c>
      <c r="E50" s="13" t="s">
        <v>63</v>
      </c>
      <c r="F50" s="13" t="s">
        <v>73</v>
      </c>
      <c r="G50" s="14"/>
      <c r="H50" s="13">
        <v>800</v>
      </c>
      <c r="I50" s="13">
        <v>50</v>
      </c>
    </row>
    <row r="51" s="7" customFormat="1" ht="25" customHeight="1" spans="1:9">
      <c r="A51" s="12">
        <v>49</v>
      </c>
      <c r="B51" s="15">
        <v>43420</v>
      </c>
      <c r="C51" s="16">
        <v>0.583333333333333</v>
      </c>
      <c r="D51" s="13" t="s">
        <v>41</v>
      </c>
      <c r="E51" s="13" t="s">
        <v>63</v>
      </c>
      <c r="F51" s="16" t="s">
        <v>74</v>
      </c>
      <c r="G51" s="14" t="s">
        <v>65</v>
      </c>
      <c r="H51" s="13">
        <v>800</v>
      </c>
      <c r="I51" s="13">
        <v>80</v>
      </c>
    </row>
    <row r="52" s="7" customFormat="1" ht="25" customHeight="1" spans="1:9">
      <c r="A52" s="12">
        <v>50</v>
      </c>
      <c r="B52" s="15">
        <v>43420</v>
      </c>
      <c r="C52" s="16">
        <v>0.583333333333333</v>
      </c>
      <c r="D52" s="13" t="s">
        <v>41</v>
      </c>
      <c r="E52" s="13" t="s">
        <v>63</v>
      </c>
      <c r="F52" s="16" t="s">
        <v>74</v>
      </c>
      <c r="G52" s="14" t="s">
        <v>65</v>
      </c>
      <c r="H52" s="13">
        <v>800</v>
      </c>
      <c r="I52" s="13">
        <v>80</v>
      </c>
    </row>
    <row r="53" s="7" customFormat="1" ht="25" customHeight="1" spans="1:9">
      <c r="A53" s="12">
        <v>51</v>
      </c>
      <c r="B53" s="15">
        <v>43420</v>
      </c>
      <c r="C53" s="16">
        <v>0.625</v>
      </c>
      <c r="D53" s="13" t="s">
        <v>41</v>
      </c>
      <c r="E53" s="13" t="s">
        <v>63</v>
      </c>
      <c r="F53" s="16" t="s">
        <v>75</v>
      </c>
      <c r="G53" s="14" t="s">
        <v>65</v>
      </c>
      <c r="H53" s="13">
        <v>800</v>
      </c>
      <c r="I53" s="13">
        <v>80</v>
      </c>
    </row>
    <row r="54" s="7" customFormat="1" ht="25" customHeight="1" spans="1:9">
      <c r="A54" s="12">
        <v>52</v>
      </c>
      <c r="B54" s="15">
        <v>43420</v>
      </c>
      <c r="C54" s="16">
        <v>0.625</v>
      </c>
      <c r="D54" s="13" t="s">
        <v>41</v>
      </c>
      <c r="E54" s="13" t="s">
        <v>63</v>
      </c>
      <c r="F54" s="16" t="s">
        <v>75</v>
      </c>
      <c r="G54" s="14" t="s">
        <v>65</v>
      </c>
      <c r="H54" s="13">
        <v>800</v>
      </c>
      <c r="I54" s="13">
        <v>80</v>
      </c>
    </row>
    <row r="55" s="7" customFormat="1" ht="25" customHeight="1" spans="1:9">
      <c r="A55" s="12">
        <v>53</v>
      </c>
      <c r="B55" s="15">
        <v>43420</v>
      </c>
      <c r="C55" s="16">
        <v>0.666666666666667</v>
      </c>
      <c r="D55" s="13" t="s">
        <v>41</v>
      </c>
      <c r="E55" s="13" t="s">
        <v>63</v>
      </c>
      <c r="F55" s="16" t="s">
        <v>76</v>
      </c>
      <c r="G55" s="14" t="s">
        <v>65</v>
      </c>
      <c r="H55" s="13">
        <v>800</v>
      </c>
      <c r="I55" s="13">
        <v>80</v>
      </c>
    </row>
    <row r="56" s="7" customFormat="1" ht="25" customHeight="1" spans="1:9">
      <c r="A56" s="12">
        <v>54</v>
      </c>
      <c r="B56" s="15">
        <v>43420</v>
      </c>
      <c r="C56" s="16">
        <v>0.666666666666667</v>
      </c>
      <c r="D56" s="13" t="s">
        <v>41</v>
      </c>
      <c r="E56" s="13" t="s">
        <v>63</v>
      </c>
      <c r="F56" s="16" t="s">
        <v>77</v>
      </c>
      <c r="G56" s="14" t="s">
        <v>65</v>
      </c>
      <c r="H56" s="13">
        <v>950</v>
      </c>
      <c r="I56" s="13">
        <v>80</v>
      </c>
    </row>
    <row r="57" s="7" customFormat="1" ht="25" customHeight="1" spans="1:9">
      <c r="A57" s="12">
        <v>55</v>
      </c>
      <c r="B57" s="15">
        <v>43420</v>
      </c>
      <c r="C57" s="16">
        <v>0.708333333333333</v>
      </c>
      <c r="D57" s="13" t="s">
        <v>41</v>
      </c>
      <c r="E57" s="13" t="s">
        <v>63</v>
      </c>
      <c r="F57" s="16" t="s">
        <v>78</v>
      </c>
      <c r="G57" s="14" t="s">
        <v>65</v>
      </c>
      <c r="H57" s="13">
        <v>800</v>
      </c>
      <c r="I57" s="13">
        <v>80</v>
      </c>
    </row>
    <row r="58" s="7" customFormat="1" ht="25" customHeight="1" spans="1:9">
      <c r="A58" s="12">
        <v>56</v>
      </c>
      <c r="B58" s="15">
        <v>43420</v>
      </c>
      <c r="C58" s="16">
        <v>0.708333333333333</v>
      </c>
      <c r="D58" s="13" t="s">
        <v>41</v>
      </c>
      <c r="E58" s="13" t="s">
        <v>63</v>
      </c>
      <c r="F58" s="16" t="s">
        <v>78</v>
      </c>
      <c r="G58" s="14" t="s">
        <v>65</v>
      </c>
      <c r="H58" s="13">
        <v>800</v>
      </c>
      <c r="I58" s="13">
        <v>80</v>
      </c>
    </row>
    <row r="59" s="7" customFormat="1" ht="44" customHeight="1" spans="1:9">
      <c r="A59" s="12">
        <v>57</v>
      </c>
      <c r="B59" s="15">
        <v>43420</v>
      </c>
      <c r="C59" s="16" t="s">
        <v>79</v>
      </c>
      <c r="D59" s="13" t="s">
        <v>24</v>
      </c>
      <c r="E59" s="13" t="s">
        <v>16</v>
      </c>
      <c r="F59" s="22" t="s">
        <v>80</v>
      </c>
      <c r="G59" s="14" t="s">
        <v>81</v>
      </c>
      <c r="H59" s="13">
        <v>1400</v>
      </c>
      <c r="I59" s="13">
        <v>90</v>
      </c>
    </row>
    <row r="60" s="7" customFormat="1" ht="27" customHeight="1" spans="1:9">
      <c r="A60" s="12">
        <v>58</v>
      </c>
      <c r="B60" s="15">
        <v>43421</v>
      </c>
      <c r="C60" s="16">
        <v>0.229166666666667</v>
      </c>
      <c r="D60" s="13" t="s">
        <v>82</v>
      </c>
      <c r="E60" s="13" t="s">
        <v>11</v>
      </c>
      <c r="F60" s="22" t="s">
        <v>83</v>
      </c>
      <c r="G60" s="14"/>
      <c r="H60" s="13">
        <v>700</v>
      </c>
      <c r="I60" s="13">
        <v>30</v>
      </c>
    </row>
    <row r="61" s="7" customFormat="1" ht="27" customHeight="1" spans="1:9">
      <c r="A61" s="12">
        <v>59</v>
      </c>
      <c r="B61" s="15">
        <v>43421</v>
      </c>
      <c r="C61" s="16">
        <v>0.270833333333333</v>
      </c>
      <c r="D61" s="13" t="s">
        <v>82</v>
      </c>
      <c r="E61" s="13" t="s">
        <v>11</v>
      </c>
      <c r="F61" s="22" t="s">
        <v>83</v>
      </c>
      <c r="G61" s="14"/>
      <c r="H61" s="13">
        <v>700</v>
      </c>
      <c r="I61" s="13">
        <v>30</v>
      </c>
    </row>
    <row r="62" s="7" customFormat="1" ht="27" customHeight="1" spans="1:9">
      <c r="A62" s="12">
        <v>60</v>
      </c>
      <c r="B62" s="15">
        <v>43421</v>
      </c>
      <c r="C62" s="16">
        <v>0.333333333333333</v>
      </c>
      <c r="D62" s="13" t="s">
        <v>82</v>
      </c>
      <c r="E62" s="13" t="s">
        <v>11</v>
      </c>
      <c r="F62" s="22" t="s">
        <v>83</v>
      </c>
      <c r="G62" s="14"/>
      <c r="H62" s="13">
        <v>700</v>
      </c>
      <c r="I62" s="13">
        <v>30</v>
      </c>
    </row>
    <row r="63" s="7" customFormat="1" ht="27" customHeight="1" spans="1:9">
      <c r="A63" s="12">
        <v>61</v>
      </c>
      <c r="B63" s="15">
        <v>43421</v>
      </c>
      <c r="C63" s="16">
        <v>0.333333333333333</v>
      </c>
      <c r="D63" s="13" t="s">
        <v>82</v>
      </c>
      <c r="E63" s="13" t="s">
        <v>30</v>
      </c>
      <c r="F63" s="22" t="s">
        <v>83</v>
      </c>
      <c r="G63" s="14"/>
      <c r="H63" s="13">
        <v>800</v>
      </c>
      <c r="I63" s="13">
        <v>50</v>
      </c>
    </row>
    <row r="64" s="7" customFormat="1" ht="27" customHeight="1" spans="1:9">
      <c r="A64" s="12">
        <v>62</v>
      </c>
      <c r="B64" s="15">
        <v>43421</v>
      </c>
      <c r="C64" s="16">
        <v>0.333333333333333</v>
      </c>
      <c r="D64" s="13" t="s">
        <v>82</v>
      </c>
      <c r="E64" s="13" t="s">
        <v>30</v>
      </c>
      <c r="F64" s="22" t="s">
        <v>83</v>
      </c>
      <c r="G64" s="14"/>
      <c r="H64" s="13">
        <v>800</v>
      </c>
      <c r="I64" s="13">
        <v>50</v>
      </c>
    </row>
    <row r="65" s="7" customFormat="1" ht="27" customHeight="1" spans="1:9">
      <c r="A65" s="12">
        <v>63</v>
      </c>
      <c r="B65" s="15">
        <v>43421</v>
      </c>
      <c r="C65" s="16">
        <v>0.375</v>
      </c>
      <c r="D65" s="13" t="s">
        <v>82</v>
      </c>
      <c r="E65" s="13" t="s">
        <v>11</v>
      </c>
      <c r="F65" s="22" t="s">
        <v>83</v>
      </c>
      <c r="G65" s="14"/>
      <c r="H65" s="13">
        <v>700</v>
      </c>
      <c r="I65" s="13">
        <v>30</v>
      </c>
    </row>
    <row r="66" s="7" customFormat="1" ht="27" customHeight="1" spans="1:9">
      <c r="A66" s="12">
        <v>64</v>
      </c>
      <c r="B66" s="15">
        <v>43421</v>
      </c>
      <c r="C66" s="16">
        <v>0.416666666666667</v>
      </c>
      <c r="D66" s="13" t="s">
        <v>82</v>
      </c>
      <c r="E66" s="13" t="s">
        <v>30</v>
      </c>
      <c r="F66" s="22" t="s">
        <v>83</v>
      </c>
      <c r="G66" s="14"/>
      <c r="H66" s="13">
        <v>800</v>
      </c>
      <c r="I66" s="13">
        <v>50</v>
      </c>
    </row>
    <row r="67" s="7" customFormat="1" ht="27" customHeight="1" spans="1:9">
      <c r="A67" s="12">
        <v>65</v>
      </c>
      <c r="B67" s="15">
        <v>43421</v>
      </c>
      <c r="C67" s="16">
        <v>0.4375</v>
      </c>
      <c r="D67" s="13" t="s">
        <v>82</v>
      </c>
      <c r="E67" s="13" t="s">
        <v>11</v>
      </c>
      <c r="F67" s="22" t="s">
        <v>83</v>
      </c>
      <c r="G67" s="14"/>
      <c r="H67" s="13">
        <v>700</v>
      </c>
      <c r="I67" s="13">
        <v>30</v>
      </c>
    </row>
    <row r="68" s="7" customFormat="1" ht="27" customHeight="1" spans="1:9">
      <c r="A68" s="12">
        <v>66</v>
      </c>
      <c r="B68" s="15">
        <v>43421</v>
      </c>
      <c r="C68" s="16">
        <v>0.5</v>
      </c>
      <c r="D68" s="13" t="s">
        <v>82</v>
      </c>
      <c r="E68" s="13" t="s">
        <v>11</v>
      </c>
      <c r="F68" s="22" t="s">
        <v>83</v>
      </c>
      <c r="G68" s="14"/>
      <c r="H68" s="13">
        <v>700</v>
      </c>
      <c r="I68" s="13">
        <v>30</v>
      </c>
    </row>
    <row r="69" s="7" customFormat="1" ht="37" customHeight="1" spans="1:9">
      <c r="A69" s="12">
        <v>67</v>
      </c>
      <c r="B69" s="15">
        <v>43419</v>
      </c>
      <c r="C69" s="16" t="s">
        <v>84</v>
      </c>
      <c r="D69" s="13" t="s">
        <v>85</v>
      </c>
      <c r="E69" s="13" t="s">
        <v>44</v>
      </c>
      <c r="F69" s="22" t="s">
        <v>86</v>
      </c>
      <c r="G69" s="18" t="s">
        <v>87</v>
      </c>
      <c r="H69" s="13">
        <v>1000</v>
      </c>
      <c r="I69" s="13">
        <v>375</v>
      </c>
    </row>
    <row r="70" ht="37" customHeight="1" spans="1:9">
      <c r="A70" s="12"/>
      <c r="B70" s="15">
        <v>43420</v>
      </c>
      <c r="C70" s="23" t="s">
        <v>88</v>
      </c>
      <c r="D70" s="13"/>
      <c r="E70" s="13"/>
      <c r="F70" s="23" t="s">
        <v>89</v>
      </c>
      <c r="G70" s="24" t="s">
        <v>90</v>
      </c>
      <c r="H70" s="23">
        <v>1000</v>
      </c>
      <c r="I70" s="23">
        <v>615</v>
      </c>
    </row>
    <row r="71" ht="37" customHeight="1" spans="1:9">
      <c r="A71" s="12"/>
      <c r="B71" s="15">
        <v>43421</v>
      </c>
      <c r="C71" s="23" t="s">
        <v>91</v>
      </c>
      <c r="D71" s="13"/>
      <c r="E71" s="13"/>
      <c r="F71" s="23" t="s">
        <v>92</v>
      </c>
      <c r="G71" s="24" t="s">
        <v>93</v>
      </c>
      <c r="H71" s="23">
        <v>800</v>
      </c>
      <c r="I71" s="23">
        <v>10</v>
      </c>
    </row>
    <row r="72" s="7" customFormat="1" ht="27" customHeight="1" spans="1:9">
      <c r="A72" s="12" t="s">
        <v>94</v>
      </c>
      <c r="B72" s="15" t="s">
        <v>95</v>
      </c>
      <c r="C72" s="16"/>
      <c r="D72" s="13"/>
      <c r="E72" s="13"/>
      <c r="F72" s="22" t="s">
        <v>96</v>
      </c>
      <c r="G72" s="14"/>
      <c r="H72" s="13">
        <f>人员费用明细!F34</f>
        <v>14700</v>
      </c>
      <c r="I72" s="13"/>
    </row>
    <row r="73" customHeight="1" spans="7:9">
      <c r="G73" s="9" t="s">
        <v>97</v>
      </c>
      <c r="H73" s="8">
        <f>SUM(H3:H72)</f>
        <v>79500</v>
      </c>
      <c r="I73" s="8">
        <f>SUM(I3:I72)</f>
        <v>5050</v>
      </c>
    </row>
    <row r="74" customHeight="1" spans="7:8">
      <c r="G74" s="9" t="s">
        <v>98</v>
      </c>
      <c r="H74" s="8">
        <f>(H73+I73)*0.06</f>
        <v>5073</v>
      </c>
    </row>
    <row r="75" customHeight="1" spans="7:8">
      <c r="G75" s="9" t="s">
        <v>99</v>
      </c>
      <c r="H75" s="8">
        <f>H73+I73+H74</f>
        <v>89623</v>
      </c>
    </row>
  </sheetData>
  <mergeCells count="4">
    <mergeCell ref="A1:I1"/>
    <mergeCell ref="A69:A71"/>
    <mergeCell ref="D69:D71"/>
    <mergeCell ref="E69:E7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G36" sqref="G36"/>
    </sheetView>
  </sheetViews>
  <sheetFormatPr defaultColWidth="9" defaultRowHeight="20.25" outlineLevelCol="5"/>
  <cols>
    <col min="1" max="1" width="9" style="1"/>
    <col min="2" max="2" width="12.625" style="1"/>
    <col min="3" max="3" width="9" style="1"/>
    <col min="4" max="5" width="25.5" style="2" customWidth="1"/>
    <col min="6" max="6" width="15.25" style="1" customWidth="1"/>
    <col min="7" max="16384" width="9" style="1"/>
  </cols>
  <sheetData>
    <row r="1" spans="1:6">
      <c r="A1" s="3" t="s">
        <v>0</v>
      </c>
      <c r="B1" s="3" t="s">
        <v>1</v>
      </c>
      <c r="C1" s="3" t="s">
        <v>100</v>
      </c>
      <c r="D1" s="4" t="s">
        <v>101</v>
      </c>
      <c r="E1" s="4" t="s">
        <v>102</v>
      </c>
      <c r="F1" s="3" t="s">
        <v>103</v>
      </c>
    </row>
    <row r="2" spans="1:6">
      <c r="A2" s="3">
        <v>1</v>
      </c>
      <c r="B2" s="5">
        <v>43418</v>
      </c>
      <c r="C2" s="3" t="s">
        <v>104</v>
      </c>
      <c r="D2" s="4" t="s">
        <v>105</v>
      </c>
      <c r="E2" s="4" t="s">
        <v>106</v>
      </c>
      <c r="F2" s="3">
        <v>450</v>
      </c>
    </row>
    <row r="3" spans="1:6">
      <c r="A3" s="3">
        <v>2</v>
      </c>
      <c r="B3" s="5">
        <v>43418</v>
      </c>
      <c r="C3" s="3" t="s">
        <v>104</v>
      </c>
      <c r="D3" s="4" t="s">
        <v>107</v>
      </c>
      <c r="E3" s="4" t="s">
        <v>108</v>
      </c>
      <c r="F3" s="3">
        <v>450</v>
      </c>
    </row>
    <row r="4" spans="1:6">
      <c r="A4" s="3">
        <v>3</v>
      </c>
      <c r="B4" s="5">
        <v>43418</v>
      </c>
      <c r="C4" s="3" t="s">
        <v>104</v>
      </c>
      <c r="D4" s="4" t="s">
        <v>109</v>
      </c>
      <c r="E4" s="4" t="s">
        <v>108</v>
      </c>
      <c r="F4" s="3">
        <v>450</v>
      </c>
    </row>
    <row r="5" spans="1:6">
      <c r="A5" s="3">
        <v>4</v>
      </c>
      <c r="B5" s="5">
        <v>43418</v>
      </c>
      <c r="C5" s="3" t="s">
        <v>104</v>
      </c>
      <c r="D5" s="4" t="s">
        <v>110</v>
      </c>
      <c r="E5" s="4" t="s">
        <v>108</v>
      </c>
      <c r="F5" s="3">
        <v>450</v>
      </c>
    </row>
    <row r="6" spans="1:6">
      <c r="A6" s="3">
        <v>5</v>
      </c>
      <c r="B6" s="5">
        <v>43418</v>
      </c>
      <c r="C6" s="3" t="s">
        <v>104</v>
      </c>
      <c r="D6" s="4" t="s">
        <v>111</v>
      </c>
      <c r="E6" s="4" t="s">
        <v>108</v>
      </c>
      <c r="F6" s="3">
        <v>450</v>
      </c>
    </row>
    <row r="7" spans="1:6">
      <c r="A7" s="3">
        <v>6</v>
      </c>
      <c r="B7" s="5">
        <v>43419</v>
      </c>
      <c r="C7" s="3" t="s">
        <v>112</v>
      </c>
      <c r="D7" s="4" t="s">
        <v>113</v>
      </c>
      <c r="E7" s="4" t="s">
        <v>114</v>
      </c>
      <c r="F7" s="3">
        <v>500</v>
      </c>
    </row>
    <row r="8" spans="1:6">
      <c r="A8" s="3">
        <v>7</v>
      </c>
      <c r="B8" s="5">
        <v>43419</v>
      </c>
      <c r="C8" s="3" t="s">
        <v>112</v>
      </c>
      <c r="D8" s="4" t="s">
        <v>115</v>
      </c>
      <c r="E8" s="4" t="s">
        <v>116</v>
      </c>
      <c r="F8" s="3">
        <v>500</v>
      </c>
    </row>
    <row r="9" spans="1:6">
      <c r="A9" s="3">
        <v>8</v>
      </c>
      <c r="B9" s="5">
        <v>43419</v>
      </c>
      <c r="C9" s="3" t="s">
        <v>112</v>
      </c>
      <c r="D9" s="4" t="s">
        <v>117</v>
      </c>
      <c r="E9" s="4" t="s">
        <v>118</v>
      </c>
      <c r="F9" s="3">
        <v>500</v>
      </c>
    </row>
    <row r="10" spans="1:6">
      <c r="A10" s="3">
        <v>9</v>
      </c>
      <c r="B10" s="5">
        <v>43419</v>
      </c>
      <c r="C10" s="3" t="s">
        <v>104</v>
      </c>
      <c r="D10" s="4" t="s">
        <v>119</v>
      </c>
      <c r="E10" s="4" t="s">
        <v>120</v>
      </c>
      <c r="F10" s="3">
        <v>500</v>
      </c>
    </row>
    <row r="11" spans="1:6">
      <c r="A11" s="3">
        <v>10</v>
      </c>
      <c r="B11" s="5">
        <v>43419</v>
      </c>
      <c r="C11" s="3" t="s">
        <v>104</v>
      </c>
      <c r="D11" s="4" t="s">
        <v>105</v>
      </c>
      <c r="E11" s="4" t="s">
        <v>120</v>
      </c>
      <c r="F11" s="3">
        <v>500</v>
      </c>
    </row>
    <row r="12" spans="1:6">
      <c r="A12" s="3">
        <v>11</v>
      </c>
      <c r="B12" s="5">
        <v>43419</v>
      </c>
      <c r="C12" s="3" t="s">
        <v>104</v>
      </c>
      <c r="D12" s="4" t="s">
        <v>121</v>
      </c>
      <c r="E12" s="4" t="s">
        <v>120</v>
      </c>
      <c r="F12" s="3">
        <v>500</v>
      </c>
    </row>
    <row r="13" spans="1:6">
      <c r="A13" s="3">
        <v>12</v>
      </c>
      <c r="B13" s="5">
        <v>43419</v>
      </c>
      <c r="C13" s="3" t="s">
        <v>104</v>
      </c>
      <c r="D13" s="4" t="s">
        <v>107</v>
      </c>
      <c r="E13" s="4" t="s">
        <v>122</v>
      </c>
      <c r="F13" s="3">
        <v>500</v>
      </c>
    </row>
    <row r="14" spans="1:6">
      <c r="A14" s="3">
        <v>13</v>
      </c>
      <c r="B14" s="5">
        <v>43419</v>
      </c>
      <c r="C14" s="3" t="s">
        <v>104</v>
      </c>
      <c r="D14" s="4" t="s">
        <v>123</v>
      </c>
      <c r="E14" s="4" t="s">
        <v>120</v>
      </c>
      <c r="F14" s="3">
        <v>500</v>
      </c>
    </row>
    <row r="15" spans="1:6">
      <c r="A15" s="3">
        <v>14</v>
      </c>
      <c r="B15" s="5">
        <v>43419</v>
      </c>
      <c r="C15" s="3" t="s">
        <v>104</v>
      </c>
      <c r="D15" s="4" t="s">
        <v>109</v>
      </c>
      <c r="E15" s="4" t="s">
        <v>120</v>
      </c>
      <c r="F15" s="3">
        <v>500</v>
      </c>
    </row>
    <row r="16" spans="1:6">
      <c r="A16" s="3">
        <v>15</v>
      </c>
      <c r="B16" s="5">
        <v>43419</v>
      </c>
      <c r="C16" s="3" t="s">
        <v>104</v>
      </c>
      <c r="D16" s="4" t="s">
        <v>124</v>
      </c>
      <c r="E16" s="4" t="s">
        <v>120</v>
      </c>
      <c r="F16" s="3">
        <v>500</v>
      </c>
    </row>
    <row r="17" spans="1:6">
      <c r="A17" s="3">
        <v>16</v>
      </c>
      <c r="B17" s="5">
        <v>43419</v>
      </c>
      <c r="C17" s="3" t="s">
        <v>104</v>
      </c>
      <c r="D17" s="4" t="s">
        <v>111</v>
      </c>
      <c r="E17" s="4" t="s">
        <v>122</v>
      </c>
      <c r="F17" s="3">
        <v>500</v>
      </c>
    </row>
    <row r="18" spans="1:6">
      <c r="A18" s="3">
        <v>17</v>
      </c>
      <c r="B18" s="5">
        <v>43419</v>
      </c>
      <c r="C18" s="3" t="s">
        <v>104</v>
      </c>
      <c r="D18" s="4" t="s">
        <v>125</v>
      </c>
      <c r="E18" s="4" t="s">
        <v>120</v>
      </c>
      <c r="F18" s="3">
        <v>500</v>
      </c>
    </row>
    <row r="19" spans="1:6">
      <c r="A19" s="3">
        <v>18</v>
      </c>
      <c r="B19" s="5">
        <v>43419</v>
      </c>
      <c r="C19" s="3" t="s">
        <v>104</v>
      </c>
      <c r="D19" s="4" t="s">
        <v>126</v>
      </c>
      <c r="E19" s="4" t="s">
        <v>120</v>
      </c>
      <c r="F19" s="3">
        <v>500</v>
      </c>
    </row>
    <row r="20" spans="1:6">
      <c r="A20" s="3">
        <v>19</v>
      </c>
      <c r="B20" s="5">
        <v>43419</v>
      </c>
      <c r="C20" s="3" t="s">
        <v>104</v>
      </c>
      <c r="D20" s="4" t="s">
        <v>110</v>
      </c>
      <c r="E20" s="4" t="s">
        <v>120</v>
      </c>
      <c r="F20" s="3">
        <v>500</v>
      </c>
    </row>
    <row r="21" spans="1:6">
      <c r="A21" s="3">
        <v>20</v>
      </c>
      <c r="B21" s="5">
        <v>43419</v>
      </c>
      <c r="C21" s="3" t="s">
        <v>104</v>
      </c>
      <c r="D21" s="4" t="s">
        <v>127</v>
      </c>
      <c r="E21" s="4" t="s">
        <v>120</v>
      </c>
      <c r="F21" s="3">
        <v>500</v>
      </c>
    </row>
    <row r="22" spans="1:6">
      <c r="A22" s="3">
        <v>21</v>
      </c>
      <c r="B22" s="5">
        <v>43419</v>
      </c>
      <c r="C22" s="3" t="s">
        <v>104</v>
      </c>
      <c r="D22" s="4" t="s">
        <v>128</v>
      </c>
      <c r="E22" s="4" t="s">
        <v>120</v>
      </c>
      <c r="F22" s="3">
        <v>500</v>
      </c>
    </row>
    <row r="23" spans="1:6">
      <c r="A23" s="3">
        <v>22</v>
      </c>
      <c r="B23" s="5">
        <v>43419</v>
      </c>
      <c r="C23" s="3" t="s">
        <v>104</v>
      </c>
      <c r="D23" s="4" t="s">
        <v>129</v>
      </c>
      <c r="E23" s="4" t="s">
        <v>120</v>
      </c>
      <c r="F23" s="3">
        <v>500</v>
      </c>
    </row>
    <row r="24" spans="1:6">
      <c r="A24" s="3">
        <v>23</v>
      </c>
      <c r="B24" s="5">
        <v>43420</v>
      </c>
      <c r="C24" s="3" t="s">
        <v>112</v>
      </c>
      <c r="D24" s="4" t="s">
        <v>105</v>
      </c>
      <c r="E24" s="4" t="s">
        <v>130</v>
      </c>
      <c r="F24" s="3">
        <v>550</v>
      </c>
    </row>
    <row r="25" spans="1:6">
      <c r="A25" s="3">
        <v>24</v>
      </c>
      <c r="B25" s="5">
        <v>43420</v>
      </c>
      <c r="C25" s="3" t="s">
        <v>112</v>
      </c>
      <c r="D25" s="4" t="s">
        <v>119</v>
      </c>
      <c r="E25" s="4" t="s">
        <v>130</v>
      </c>
      <c r="F25" s="3">
        <v>550</v>
      </c>
    </row>
    <row r="26" spans="1:6">
      <c r="A26" s="3">
        <v>25</v>
      </c>
      <c r="B26" s="5">
        <v>43420</v>
      </c>
      <c r="C26" s="3" t="s">
        <v>112</v>
      </c>
      <c r="D26" s="4" t="s">
        <v>109</v>
      </c>
      <c r="E26" s="4" t="s">
        <v>130</v>
      </c>
      <c r="F26" s="3">
        <v>550</v>
      </c>
    </row>
    <row r="27" spans="1:6">
      <c r="A27" s="3">
        <v>26</v>
      </c>
      <c r="B27" s="5">
        <v>43420</v>
      </c>
      <c r="C27" s="3" t="s">
        <v>112</v>
      </c>
      <c r="D27" s="4" t="s">
        <v>127</v>
      </c>
      <c r="E27" s="4" t="s">
        <v>130</v>
      </c>
      <c r="F27" s="3">
        <v>550</v>
      </c>
    </row>
    <row r="28" spans="1:6">
      <c r="A28" s="3">
        <v>27</v>
      </c>
      <c r="B28" s="5">
        <v>43421</v>
      </c>
      <c r="C28" s="3" t="s">
        <v>112</v>
      </c>
      <c r="D28" s="4" t="s">
        <v>107</v>
      </c>
      <c r="E28" s="4" t="s">
        <v>131</v>
      </c>
      <c r="F28" s="3">
        <v>450</v>
      </c>
    </row>
    <row r="29" spans="1:6">
      <c r="A29" s="3">
        <v>28</v>
      </c>
      <c r="B29" s="5">
        <v>43418</v>
      </c>
      <c r="C29" s="3" t="s">
        <v>132</v>
      </c>
      <c r="D29" s="4" t="s">
        <v>133</v>
      </c>
      <c r="E29" s="4" t="s">
        <v>134</v>
      </c>
      <c r="F29" s="3">
        <v>200</v>
      </c>
    </row>
    <row r="30" spans="1:6">
      <c r="A30" s="3">
        <v>29</v>
      </c>
      <c r="B30" s="5">
        <v>43418</v>
      </c>
      <c r="C30" s="3" t="s">
        <v>132</v>
      </c>
      <c r="D30" s="4" t="s">
        <v>133</v>
      </c>
      <c r="E30" s="4" t="s">
        <v>134</v>
      </c>
      <c r="F30" s="3">
        <v>200</v>
      </c>
    </row>
    <row r="31" spans="1:6">
      <c r="A31" s="3">
        <v>30</v>
      </c>
      <c r="B31" s="5">
        <v>43419</v>
      </c>
      <c r="C31" s="3" t="s">
        <v>132</v>
      </c>
      <c r="D31" s="4" t="s">
        <v>133</v>
      </c>
      <c r="E31" s="4" t="s">
        <v>135</v>
      </c>
      <c r="F31" s="3">
        <v>300</v>
      </c>
    </row>
    <row r="32" spans="1:6">
      <c r="A32" s="3">
        <v>31</v>
      </c>
      <c r="B32" s="5">
        <v>43419</v>
      </c>
      <c r="C32" s="3" t="s">
        <v>132</v>
      </c>
      <c r="D32" s="4" t="s">
        <v>133</v>
      </c>
      <c r="E32" s="4" t="s">
        <v>135</v>
      </c>
      <c r="F32" s="3">
        <v>300</v>
      </c>
    </row>
    <row r="33" spans="1:6">
      <c r="A33" s="3">
        <v>32</v>
      </c>
      <c r="B33" s="5">
        <v>43419</v>
      </c>
      <c r="C33" s="3" t="s">
        <v>132</v>
      </c>
      <c r="D33" s="4" t="s">
        <v>133</v>
      </c>
      <c r="E33" s="4" t="s">
        <v>135</v>
      </c>
      <c r="F33" s="3">
        <v>300</v>
      </c>
    </row>
    <row r="34" spans="5:6">
      <c r="E34" s="2" t="s">
        <v>99</v>
      </c>
      <c r="F34" s="1">
        <f>SUM(F2:F33)</f>
        <v>14700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9" sqref="A19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账单明细</vt:lpstr>
      <vt:lpstr>人员费用明细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celine唐</cp:lastModifiedBy>
  <dcterms:created xsi:type="dcterms:W3CDTF">2018-01-23T09:02:00Z</dcterms:created>
  <cp:lastPrinted>2018-11-14T07:28:00Z</cp:lastPrinted>
  <dcterms:modified xsi:type="dcterms:W3CDTF">2018-12-09T16:38:21Z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