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filterPrivacy="1"/>
  <mc:AlternateContent xmlns:mc="http://schemas.openxmlformats.org/markup-compatibility/2006">
    <mc:Choice Requires="x15">
      <x15ac:absPath xmlns:x15ac="http://schemas.microsoft.com/office/spreadsheetml/2010/11/ac" url="/Users/guoanshiguanjun/Desktop/"/>
    </mc:Choice>
  </mc:AlternateContent>
  <bookViews>
    <workbookView xWindow="0" yWindow="460" windowWidth="25600" windowHeight="14100"/>
  </bookViews>
  <sheets>
    <sheet name="账单" sheetId="1" r:id="rId1"/>
    <sheet name="核酸检测" sheetId="8" r:id="rId2"/>
    <sheet name="机票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9" i="1"/>
</calcChain>
</file>

<file path=xl/sharedStrings.xml><?xml version="1.0" encoding="utf-8"?>
<sst xmlns="http://schemas.openxmlformats.org/spreadsheetml/2006/main" count="468" uniqueCount="283">
  <si>
    <t>甲方</t>
  </si>
  <si>
    <t>乙方</t>
  </si>
  <si>
    <t>合同有效期</t>
  </si>
  <si>
    <t>结算期间</t>
  </si>
  <si>
    <t>数量</t>
  </si>
  <si>
    <t>数量单位</t>
  </si>
  <si>
    <t>单价</t>
  </si>
  <si>
    <t>单价单位</t>
  </si>
  <si>
    <t>金额</t>
  </si>
  <si>
    <t>收款账户信息</t>
  </si>
  <si>
    <t>户名</t>
  </si>
  <si>
    <t>开户行</t>
  </si>
  <si>
    <t>账号</t>
  </si>
  <si>
    <t>结算项目</t>
    <phoneticPr fontId="3" type="noConversion"/>
  </si>
  <si>
    <t>项目描述
（包括不限于材质、工艺、型号、品牌、参数信息等）</t>
    <phoneticPr fontId="3" type="noConversion"/>
  </si>
  <si>
    <t>金额总计：</t>
    <phoneticPr fontId="3" type="noConversion"/>
  </si>
  <si>
    <t xml:space="preserve">注：
1. 金额保留2位小数；
2. 金额币种与合同币种一致，若为人民币，金额单位为元，若为美元，则金额单位为美元；
3. 请在填写过程中注意统一格式；
4. IDC费用需要在备注处填写机房地址（必填）。
</t>
    <phoneticPr fontId="3" type="noConversion"/>
  </si>
  <si>
    <t>三六零科技集团有限公司</t>
    <phoneticPr fontId="3" type="noConversion"/>
  </si>
  <si>
    <t>康辉集团北京国际会议展览有限公司</t>
    <phoneticPr fontId="3" type="noConversion"/>
  </si>
  <si>
    <t>110060744018010049796</t>
    <phoneticPr fontId="3" type="noConversion"/>
  </si>
  <si>
    <t>交通银行北京团结湖支行</t>
    <phoneticPr fontId="3" type="noConversion"/>
  </si>
  <si>
    <t>人</t>
  </si>
  <si>
    <t>元</t>
    <phoneticPr fontId="9" type="noConversion"/>
  </si>
  <si>
    <t>个</t>
  </si>
  <si>
    <t>项</t>
    <phoneticPr fontId="9" type="noConversion"/>
  </si>
  <si>
    <t>核酸检测</t>
  </si>
  <si>
    <t>税率</t>
  </si>
  <si>
    <t>人次</t>
    <rPh sb="0" eb="1">
      <t>ren</t>
    </rPh>
    <phoneticPr fontId="9" type="noConversion"/>
  </si>
  <si>
    <t>间夜</t>
    <phoneticPr fontId="3" type="noConversion"/>
  </si>
  <si>
    <t xml:space="preserve">  备注：开会议费增值税专票6%</t>
    <phoneticPr fontId="3" type="noConversion"/>
  </si>
  <si>
    <t>姓名</t>
  </si>
  <si>
    <t>记录号</t>
  </si>
  <si>
    <t>航班时刻</t>
  </si>
  <si>
    <t>价格</t>
  </si>
  <si>
    <t>票号</t>
  </si>
  <si>
    <t>机票</t>
    <rPh sb="0" eb="1">
      <t>ji piao</t>
    </rPh>
    <phoneticPr fontId="9" type="noConversion"/>
  </si>
  <si>
    <t>序号</t>
  </si>
  <si>
    <t>辆</t>
    <rPh sb="0" eb="1">
      <t>liang</t>
    </rPh>
    <phoneticPr fontId="9" type="noConversion"/>
  </si>
  <si>
    <t>桌</t>
    <rPh sb="0" eb="1">
      <t>zhuo</t>
    </rPh>
    <phoneticPr fontId="3" type="noConversion"/>
  </si>
  <si>
    <t>项</t>
    <rPh sb="0" eb="1">
      <t>xiang</t>
    </rPh>
    <phoneticPr fontId="3" type="noConversion"/>
  </si>
  <si>
    <t>工作人员</t>
    <rPh sb="0" eb="1">
      <t>gong zuo rne yuan</t>
    </rPh>
    <phoneticPr fontId="3" type="noConversion"/>
  </si>
  <si>
    <t>人次</t>
    <rPh sb="0" eb="1">
      <t>ren ci</t>
    </rPh>
    <phoneticPr fontId="3" type="noConversion"/>
  </si>
  <si>
    <t>元</t>
    <rPh sb="0" eb="1">
      <t>yuan</t>
    </rPh>
    <phoneticPr fontId="3" type="noConversion"/>
  </si>
  <si>
    <t>项</t>
    <rPh sb="0" eb="1">
      <t>xiang mu</t>
    </rPh>
    <phoneticPr fontId="3" type="noConversion"/>
  </si>
  <si>
    <t>晚宴酒水-白酒</t>
    <rPh sb="0" eb="1">
      <t>wan yan jiu shui</t>
    </rPh>
    <rPh sb="5" eb="6">
      <t>bai jiu</t>
    </rPh>
    <phoneticPr fontId="3" type="noConversion"/>
  </si>
  <si>
    <t>晚宴酒水-红酒</t>
    <rPh sb="0" eb="1">
      <t>wan yan jiu shui</t>
    </rPh>
    <rPh sb="5" eb="6">
      <t>hong jiu</t>
    </rPh>
    <phoneticPr fontId="3" type="noConversion"/>
  </si>
  <si>
    <t>张</t>
    <rPh sb="0" eb="1">
      <t>zhang</t>
    </rPh>
    <phoneticPr fontId="3" type="noConversion"/>
  </si>
  <si>
    <t>出票服务费</t>
    <rPh sb="0" eb="1">
      <t>chu piao fu wu fi</t>
    </rPh>
    <phoneticPr fontId="3" type="noConversion"/>
  </si>
  <si>
    <t>交通服务</t>
    <phoneticPr fontId="3" type="noConversion"/>
  </si>
  <si>
    <t>2022.5.11</t>
    <phoneticPr fontId="3" type="noConversion"/>
  </si>
  <si>
    <t>保险</t>
    <rPh sb="0" eb="1">
      <t>bao xian</t>
    </rPh>
    <phoneticPr fontId="3" type="noConversion"/>
  </si>
  <si>
    <t>人</t>
    <rPh sb="0" eb="1">
      <t>ren</t>
    </rPh>
    <phoneticPr fontId="3" type="noConversion"/>
  </si>
  <si>
    <t>商业化中秋激励项目 结算账单</t>
    <rPh sb="0" eb="1">
      <t>shang ye hua</t>
    </rPh>
    <rPh sb="3" eb="4">
      <t>zhong qiu ji li</t>
    </rPh>
    <rPh sb="7" eb="8">
      <t>xiang mu</t>
    </rPh>
    <phoneticPr fontId="3" type="noConversion"/>
  </si>
  <si>
    <t>单双同价，1月7日20间，1月8日20间，1月9日20间</t>
    <rPh sb="0" eb="1">
      <t>dan shuang tong jia</t>
    </rPh>
    <rPh sb="6" eb="7">
      <t>yue</t>
    </rPh>
    <rPh sb="8" eb="9">
      <t>ri</t>
    </rPh>
    <rPh sb="11" eb="12">
      <t>jian</t>
    </rPh>
    <rPh sb="14" eb="15">
      <t>yue</t>
    </rPh>
    <rPh sb="16" eb="17">
      <t>ri</t>
    </rPh>
    <rPh sb="19" eb="20">
      <t>jian</t>
    </rPh>
    <rPh sb="22" eb="23">
      <t>yue</t>
    </rPh>
    <rPh sb="24" eb="25">
      <t>ri</t>
    </rPh>
    <rPh sb="27" eb="28">
      <t>jian</t>
    </rPh>
    <phoneticPr fontId="9" type="noConversion"/>
  </si>
  <si>
    <t>酒店服务-三亚海棠湾仁恒皇冠假日</t>
    <rPh sb="5" eb="6">
      <t>san ya</t>
    </rPh>
    <rPh sb="7" eb="8">
      <t>hai tang wan</t>
    </rPh>
    <rPh sb="10" eb="11">
      <t>ren heng huang guan</t>
    </rPh>
    <phoneticPr fontId="3" type="noConversion"/>
  </si>
  <si>
    <t>房间</t>
    <phoneticPr fontId="3" type="noConversion"/>
  </si>
  <si>
    <t>晚宴</t>
    <rPh sb="0" eb="1">
      <t>wan yan</t>
    </rPh>
    <phoneticPr fontId="3" type="noConversion"/>
  </si>
  <si>
    <t>1月8日，中式围桌（13人桌），含饮料</t>
    <rPh sb="1" eb="2">
      <t>yue</t>
    </rPh>
    <rPh sb="3" eb="4">
      <t>ri</t>
    </rPh>
    <rPh sb="12" eb="13">
      <t>ren</t>
    </rPh>
    <rPh sb="13" eb="14">
      <t>zhuo</t>
    </rPh>
    <rPh sb="16" eb="17">
      <t>han</t>
    </rPh>
    <rPh sb="17" eb="18">
      <t>yin liao</t>
    </rPh>
    <phoneticPr fontId="3" type="noConversion"/>
  </si>
  <si>
    <t>会场赔偿</t>
    <rPh sb="0" eb="1">
      <t>hui chang</t>
    </rPh>
    <rPh sb="2" eb="3">
      <t>pei chang</t>
    </rPh>
    <phoneticPr fontId="3" type="noConversion"/>
  </si>
  <si>
    <t>1月8日晚宴，地板烟头（3处）</t>
    <rPh sb="1" eb="2">
      <t>yue</t>
    </rPh>
    <rPh sb="3" eb="4">
      <t>ri</t>
    </rPh>
    <rPh sb="4" eb="5">
      <t>wan yan</t>
    </rPh>
    <rPh sb="7" eb="8">
      <t>di ban</t>
    </rPh>
    <rPh sb="9" eb="10">
      <t>yan tou</t>
    </rPh>
    <rPh sb="13" eb="14">
      <t>chu</t>
    </rPh>
    <phoneticPr fontId="3" type="noConversion"/>
  </si>
  <si>
    <t>往返经济舱，详见“机票”</t>
    <rPh sb="0" eb="1">
      <t>wang fan</t>
    </rPh>
    <rPh sb="2" eb="3">
      <t>jing ji cnag</t>
    </rPh>
    <rPh sb="6" eb="7">
      <t>xiang jian</t>
    </rPh>
    <rPh sb="9" eb="10">
      <t>ji p</t>
    </rPh>
    <phoneticPr fontId="9" type="noConversion"/>
  </si>
  <si>
    <t>四地经销商24人往返各1张，共48张，罗丹丹往返退票，共2张</t>
    <rPh sb="0" eb="1">
      <t>si</t>
    </rPh>
    <rPh sb="1" eb="2">
      <t>di</t>
    </rPh>
    <rPh sb="2" eb="3">
      <t>jing xiao shang</t>
    </rPh>
    <rPh sb="7" eb="8">
      <t>ren</t>
    </rPh>
    <rPh sb="8" eb="9">
      <t>wang fan</t>
    </rPh>
    <rPh sb="10" eb="11">
      <t>ge</t>
    </rPh>
    <rPh sb="12" eb="13">
      <t>zhang</t>
    </rPh>
    <rPh sb="14" eb="15">
      <t>gong</t>
    </rPh>
    <rPh sb="17" eb="18">
      <t>zhang</t>
    </rPh>
    <rPh sb="22" eb="23">
      <t>wang fan tui piao</t>
    </rPh>
    <rPh sb="27" eb="28">
      <t>gong</t>
    </rPh>
    <rPh sb="29" eb="30">
      <t>zhang</t>
    </rPh>
    <phoneticPr fontId="3" type="noConversion"/>
  </si>
  <si>
    <t>活动用车</t>
    <rPh sb="0" eb="1">
      <t>huo dong yong che</t>
    </rPh>
    <phoneticPr fontId="3" type="noConversion"/>
  </si>
  <si>
    <t>1月7日-接机</t>
    <rPh sb="1" eb="2">
      <t>yue</t>
    </rPh>
    <rPh sb="3" eb="4">
      <t>ri</t>
    </rPh>
    <rPh sb="5" eb="6">
      <t>jie ji</t>
    </rPh>
    <phoneticPr fontId="3" type="noConversion"/>
  </si>
  <si>
    <t>三亚机场-酒店 考斯特</t>
    <rPh sb="0" eb="1">
      <t>san ya</t>
    </rPh>
    <rPh sb="5" eb="6">
      <t>jiu dian</t>
    </rPh>
    <rPh sb="8" eb="9">
      <t>kao si te</t>
    </rPh>
    <phoneticPr fontId="3" type="noConversion"/>
  </si>
  <si>
    <t>三亚机场-酒店 33座大巴</t>
    <rPh sb="10" eb="11">
      <t>zuo</t>
    </rPh>
    <rPh sb="11" eb="12">
      <t>da ba</t>
    </rPh>
    <phoneticPr fontId="3" type="noConversion"/>
  </si>
  <si>
    <t>1月10日-送机</t>
    <rPh sb="1" eb="2">
      <t>yue</t>
    </rPh>
    <rPh sb="4" eb="5">
      <t>ri</t>
    </rPh>
    <rPh sb="6" eb="7">
      <t>song ji</t>
    </rPh>
    <phoneticPr fontId="3" type="noConversion"/>
  </si>
  <si>
    <t>酒店-三亚机场 GL8</t>
    <rPh sb="0" eb="1">
      <t>jiu dian</t>
    </rPh>
    <rPh sb="3" eb="4">
      <t>san ya ji chang</t>
    </rPh>
    <phoneticPr fontId="3" type="noConversion"/>
  </si>
  <si>
    <t>酒店-三亚机场 考斯特</t>
    <rPh sb="0" eb="1">
      <t>jiu dian</t>
    </rPh>
    <rPh sb="3" eb="4">
      <t>san ya ji chang</t>
    </rPh>
    <rPh sb="8" eb="9">
      <t>kao si te</t>
    </rPh>
    <phoneticPr fontId="3" type="noConversion"/>
  </si>
  <si>
    <t>酒店-三亚机场 33座大巴</t>
    <rPh sb="0" eb="1">
      <t>jiu dian</t>
    </rPh>
    <rPh sb="3" eb="4">
      <t>san ya ji chang</t>
    </rPh>
    <rPh sb="10" eb="11">
      <t>zuo</t>
    </rPh>
    <rPh sb="11" eb="12">
      <t>da ba</t>
    </rPh>
    <phoneticPr fontId="3" type="noConversion"/>
  </si>
  <si>
    <t>签到背板-搭建</t>
    <rPh sb="5" eb="6">
      <t>da jian</t>
    </rPh>
    <phoneticPr fontId="3" type="noConversion"/>
  </si>
  <si>
    <t>平方米</t>
    <rPh sb="0" eb="1">
      <t>ping fang mi</t>
    </rPh>
    <phoneticPr fontId="3" type="noConversion"/>
  </si>
  <si>
    <t>签到背板-运输</t>
    <rPh sb="5" eb="6">
      <t>yun shu</t>
    </rPh>
    <phoneticPr fontId="3" type="noConversion"/>
  </si>
  <si>
    <t>9米货车</t>
    <rPh sb="1" eb="2">
      <t>mi</t>
    </rPh>
    <rPh sb="2" eb="3">
      <t>huo che</t>
    </rPh>
    <phoneticPr fontId="3" type="noConversion"/>
  </si>
  <si>
    <t>签到背板-工人</t>
    <rPh sb="5" eb="6">
      <t>gong ren</t>
    </rPh>
    <phoneticPr fontId="3" type="noConversion"/>
  </si>
  <si>
    <t>0.8m*2m，双面</t>
    <rPh sb="8" eb="9">
      <t>shuang mian</t>
    </rPh>
    <phoneticPr fontId="3" type="noConversion"/>
  </si>
  <si>
    <t>指示牌</t>
    <rPh sb="0" eb="1">
      <t>zhi shi pai</t>
    </rPh>
    <phoneticPr fontId="3" type="noConversion"/>
  </si>
  <si>
    <t>木结构T字型指示牌，0.8m*2m，双面</t>
    <rPh sb="0" eb="1">
      <t>mu jie gou</t>
    </rPh>
    <rPh sb="4" eb="5">
      <t>zi</t>
    </rPh>
    <rPh sb="5" eb="6">
      <t>xing</t>
    </rPh>
    <rPh sb="6" eb="7">
      <t>zhi shi pai</t>
    </rPh>
    <phoneticPr fontId="3" type="noConversion"/>
  </si>
  <si>
    <t>车头牌</t>
  </si>
  <si>
    <t>A4铜版纸，塑封</t>
    <rPh sb="2" eb="3">
      <t>tong ban zhi</t>
    </rPh>
    <rPh sb="6" eb="7">
      <t>su feng</t>
    </rPh>
    <phoneticPr fontId="3" type="noConversion"/>
  </si>
  <si>
    <t>接机牌</t>
    <rPh sb="0" eb="1">
      <t>jie ji pai</t>
    </rPh>
    <rPh sb="2" eb="3">
      <t>pai</t>
    </rPh>
    <phoneticPr fontId="3" type="noConversion"/>
  </si>
  <si>
    <t>40*60cm，KT板+手举杆</t>
    <rPh sb="10" eb="11">
      <t>ban zi</t>
    </rPh>
    <rPh sb="12" eb="13">
      <t>shou</t>
    </rPh>
    <rPh sb="13" eb="14">
      <t>ju</t>
    </rPh>
    <rPh sb="14" eb="15">
      <t>gan</t>
    </rPh>
    <phoneticPr fontId="3" type="noConversion"/>
  </si>
  <si>
    <t>套</t>
    <rPh sb="0" eb="1">
      <t>tao</t>
    </rPh>
    <phoneticPr fontId="3" type="noConversion"/>
  </si>
  <si>
    <t>桌卡</t>
    <rPh sb="0" eb="1">
      <t>zhuo ka</t>
    </rPh>
    <phoneticPr fontId="3" type="noConversion"/>
  </si>
  <si>
    <t>200克铜版彩色打印三折页</t>
  </si>
  <si>
    <t>个</t>
    <rPh sb="0" eb="1">
      <t>ge</t>
    </rPh>
    <phoneticPr fontId="3" type="noConversion"/>
  </si>
  <si>
    <t>物料及搭建</t>
    <rPh sb="2" eb="3">
      <t>ji</t>
    </rPh>
    <rPh sb="3" eb="4">
      <t>da jian</t>
    </rPh>
    <phoneticPr fontId="3" type="noConversion"/>
  </si>
  <si>
    <t>趟次</t>
    <phoneticPr fontId="3" type="noConversion"/>
  </si>
  <si>
    <t>奖杯-腰封</t>
    <rPh sb="0" eb="1">
      <t>jiang bei</t>
    </rPh>
    <rPh sb="3" eb="4">
      <t>yao</t>
    </rPh>
    <rPh sb="4" eb="5">
      <t>feng</t>
    </rPh>
    <phoneticPr fontId="3" type="noConversion"/>
  </si>
  <si>
    <t>奖杯-制作</t>
    <phoneticPr fontId="3" type="noConversion"/>
  </si>
  <si>
    <t>打样1，制作8</t>
    <rPh sb="0" eb="1">
      <t>da yang</t>
    </rPh>
    <rPh sb="4" eb="5">
      <t>zhi zuo</t>
    </rPh>
    <phoneticPr fontId="3" type="noConversion"/>
  </si>
  <si>
    <t>奖杯-快递</t>
    <rPh sb="0" eb="1">
      <t>jiang bei</t>
    </rPh>
    <rPh sb="3" eb="4">
      <t>kuai di</t>
    </rPh>
    <phoneticPr fontId="3" type="noConversion"/>
  </si>
  <si>
    <t>打样两个，实际制作10个，异形裁切，铜版纸覆膜，压印</t>
    <rPh sb="0" eb="1">
      <t>da yang liang ge</t>
    </rPh>
    <rPh sb="5" eb="6">
      <t>shi ji zhi zuo</t>
    </rPh>
    <rPh sb="11" eb="12">
      <t>ge</t>
    </rPh>
    <rPh sb="13" eb="14">
      <t>yi xing</t>
    </rPh>
    <rPh sb="15" eb="16">
      <t>cai qie</t>
    </rPh>
    <rPh sb="18" eb="19">
      <t>tong ban zhi fu mo</t>
    </rPh>
    <rPh sb="21" eb="22">
      <t>fu mo</t>
    </rPh>
    <rPh sb="24" eb="25">
      <t>ya yin</t>
    </rPh>
    <phoneticPr fontId="3" type="noConversion"/>
  </si>
  <si>
    <t>康辉工作人员-交通</t>
    <rPh sb="0" eb="1">
      <t>kang hui gong zuo ren yuan</t>
    </rPh>
    <rPh sb="7" eb="8">
      <t>jiao tong</t>
    </rPh>
    <phoneticPr fontId="3" type="noConversion"/>
  </si>
  <si>
    <t>北京-三亚，三亚-成都</t>
    <rPh sb="0" eb="1">
      <t>be jing</t>
    </rPh>
    <rPh sb="3" eb="4">
      <t>san ya</t>
    </rPh>
    <rPh sb="6" eb="7">
      <t>san ya</t>
    </rPh>
    <rPh sb="9" eb="10">
      <t>cheng du</t>
    </rPh>
    <phoneticPr fontId="9" type="noConversion"/>
  </si>
  <si>
    <t>项</t>
    <rPh sb="0" eb="1">
      <t>xiang m</t>
    </rPh>
    <phoneticPr fontId="9" type="noConversion"/>
  </si>
  <si>
    <t>康辉工作人员-住宿费用</t>
    <rPh sb="0" eb="1">
      <t>kang hui gong zuo re</t>
    </rPh>
    <rPh sb="4" eb="5">
      <t>ren yuan</t>
    </rPh>
    <rPh sb="7" eb="8">
      <t>zhu su fei yong</t>
    </rPh>
    <phoneticPr fontId="3" type="noConversion"/>
  </si>
  <si>
    <t>康辉工作人员-差旅</t>
    <rPh sb="0" eb="1">
      <t>kang hui gong zuo rn yuan</t>
    </rPh>
    <rPh sb="4" eb="5">
      <t>ren yuan</t>
    </rPh>
    <rPh sb="7" eb="8">
      <t>chai lü</t>
    </rPh>
    <phoneticPr fontId="3" type="noConversion"/>
  </si>
  <si>
    <t>餐费及交通补助</t>
    <rPh sb="0" eb="1">
      <t>can fei</t>
    </rPh>
    <rPh sb="2" eb="3">
      <t>ji</t>
    </rPh>
    <rPh sb="3" eb="4">
      <t>jiao tong bu zhu</t>
    </rPh>
    <phoneticPr fontId="3" type="noConversion"/>
  </si>
  <si>
    <t>天</t>
    <rPh sb="0" eb="1">
      <t>tian</t>
    </rPh>
    <phoneticPr fontId="3" type="noConversion"/>
  </si>
  <si>
    <t>康辉工作人员-核酸检测</t>
    <rPh sb="0" eb="1">
      <t>kang hui gong zuo rne yuan</t>
    </rPh>
    <rPh sb="7" eb="8">
      <t>he suan jian ce</t>
    </rPh>
    <phoneticPr fontId="9" type="noConversion"/>
  </si>
  <si>
    <t>北京35，三亚198</t>
    <rPh sb="0" eb="1">
      <t>bei jing</t>
    </rPh>
    <rPh sb="5" eb="6">
      <t>san ya</t>
    </rPh>
    <phoneticPr fontId="3" type="noConversion"/>
  </si>
  <si>
    <t>项</t>
    <rPh sb="0" eb="1">
      <t>xiang</t>
    </rPh>
    <phoneticPr fontId="9" type="noConversion"/>
  </si>
  <si>
    <t>当地工作人员-现场</t>
    <rPh sb="0" eb="1">
      <t>dang di gong zuo rne yuan</t>
    </rPh>
    <rPh sb="7" eb="8">
      <t>xian chang</t>
    </rPh>
    <phoneticPr fontId="3" type="noConversion"/>
  </si>
  <si>
    <t>1月7日、8日、10日，各1人</t>
    <rPh sb="1" eb="2">
      <t>yue</t>
    </rPh>
    <rPh sb="3" eb="4">
      <t>ri</t>
    </rPh>
    <rPh sb="6" eb="7">
      <t>ri</t>
    </rPh>
    <rPh sb="10" eb="11">
      <t>ri</t>
    </rPh>
    <rPh sb="12" eb="13">
      <t>ge</t>
    </rPh>
    <rPh sb="14" eb="15">
      <t>ren</t>
    </rPh>
    <phoneticPr fontId="3" type="noConversion"/>
  </si>
  <si>
    <t>当地工作人员-接机</t>
    <rPh sb="0" eb="1">
      <t>dang di gong zuo rne yuan</t>
    </rPh>
    <rPh sb="7" eb="8">
      <t>jie ji</t>
    </rPh>
    <phoneticPr fontId="3" type="noConversion"/>
  </si>
  <si>
    <t>1月7日，2人</t>
    <rPh sb="1" eb="2">
      <t>yue</t>
    </rPh>
    <rPh sb="3" eb="4">
      <t>ri</t>
    </rPh>
    <rPh sb="6" eb="7">
      <t>ren</t>
    </rPh>
    <phoneticPr fontId="3" type="noConversion"/>
  </si>
  <si>
    <t>其他费用</t>
    <rPh sb="0" eb="1">
      <t>qi ta fei yong</t>
    </rPh>
    <phoneticPr fontId="3" type="noConversion"/>
  </si>
  <si>
    <t>京东采购，海之蓝42度</t>
    <rPh sb="0" eb="1">
      <t>jing dong cai gou</t>
    </rPh>
    <rPh sb="5" eb="6">
      <t>hai zhi lan</t>
    </rPh>
    <rPh sb="10" eb="11">
      <t>du</t>
    </rPh>
    <phoneticPr fontId="3" type="noConversion"/>
  </si>
  <si>
    <t>京东采购，奔富BIN8</t>
    <rPh sb="0" eb="1">
      <t>jign dong cai gou</t>
    </rPh>
    <phoneticPr fontId="3" type="noConversion"/>
  </si>
  <si>
    <t>晚宴酒水-三亚采买</t>
    <rPh sb="0" eb="1">
      <t>wan yan jiu shui</t>
    </rPh>
    <rPh sb="2" eb="3">
      <t>jiu shui</t>
    </rPh>
    <rPh sb="5" eb="6">
      <t>san ya cai mai</t>
    </rPh>
    <rPh sb="7" eb="8">
      <t>cai mai</t>
    </rPh>
    <phoneticPr fontId="3" type="noConversion"/>
  </si>
  <si>
    <t>境内旅游险</t>
    <rPh sb="0" eb="1">
      <t>jing nei</t>
    </rPh>
    <phoneticPr fontId="3" type="noConversion"/>
  </si>
  <si>
    <t>服务费</t>
    <rPh sb="0" eb="1">
      <t>fu wu fei</t>
    </rPh>
    <phoneticPr fontId="9" type="noConversion"/>
  </si>
  <si>
    <t>合计</t>
    <rPh sb="0" eb="1">
      <t>he ji</t>
    </rPh>
    <phoneticPr fontId="9" type="noConversion"/>
  </si>
  <si>
    <t>核酸检测人员名单</t>
  </si>
  <si>
    <t>性别</t>
  </si>
  <si>
    <t>年龄</t>
  </si>
  <si>
    <t>联系电话</t>
  </si>
  <si>
    <t>身份证号</t>
  </si>
  <si>
    <t>地址</t>
  </si>
  <si>
    <t>条形码</t>
  </si>
  <si>
    <t>邓堃</t>
  </si>
  <si>
    <t>男</t>
  </si>
  <si>
    <t>13755037426</t>
  </si>
  <si>
    <t>430421199307148654</t>
  </si>
  <si>
    <t>舒涛</t>
  </si>
  <si>
    <t>17673119083</t>
  </si>
  <si>
    <t>430602199712092019</t>
  </si>
  <si>
    <t>郑洁</t>
  </si>
  <si>
    <t>女</t>
  </si>
  <si>
    <t>18598243407</t>
  </si>
  <si>
    <t>430121198711075222</t>
  </si>
  <si>
    <t>袁薇</t>
  </si>
  <si>
    <t>15616183203</t>
  </si>
  <si>
    <t>420802199208130425</t>
  </si>
  <si>
    <t>唐嘉敏</t>
  </si>
  <si>
    <t>18670068055</t>
  </si>
  <si>
    <t>430903199210240627</t>
  </si>
  <si>
    <t>韦元丽</t>
  </si>
  <si>
    <t>13657292734</t>
  </si>
  <si>
    <t>450331198409173347</t>
  </si>
  <si>
    <t>李璐</t>
  </si>
  <si>
    <t>15827028694</t>
  </si>
  <si>
    <t>420117199011024780</t>
  </si>
  <si>
    <t>夏佳丽</t>
  </si>
  <si>
    <t>13476053767</t>
  </si>
  <si>
    <t>422201198809060424</t>
  </si>
  <si>
    <t>杨卿</t>
  </si>
  <si>
    <t>15827376667</t>
  </si>
  <si>
    <t>421182198710014753</t>
  </si>
  <si>
    <t>文宇</t>
  </si>
  <si>
    <t>18819746586</t>
  </si>
  <si>
    <t>429006199201165799</t>
  </si>
  <si>
    <t>谭奇</t>
  </si>
  <si>
    <t>13971301542</t>
  </si>
  <si>
    <t>420111198912044057</t>
  </si>
  <si>
    <t>钟俊权</t>
  </si>
  <si>
    <t>15179705935</t>
  </si>
  <si>
    <t>360781199704023673</t>
  </si>
  <si>
    <t>蔡婷</t>
  </si>
  <si>
    <t>15180425374</t>
  </si>
  <si>
    <t>362202199004115947</t>
  </si>
  <si>
    <t xml:space="preserve"> 邓莹莹</t>
  </si>
  <si>
    <t>13237916607</t>
  </si>
  <si>
    <t>360403199304250329</t>
  </si>
  <si>
    <t>黄小忠</t>
  </si>
  <si>
    <t>13064121913</t>
  </si>
  <si>
    <t>362523199108226818</t>
  </si>
  <si>
    <t>袁彬</t>
  </si>
  <si>
    <t>15907973124</t>
  </si>
  <si>
    <t>360732199901224119</t>
  </si>
  <si>
    <t>朱佳佳</t>
  </si>
  <si>
    <t>15350007806</t>
  </si>
  <si>
    <t>360111198903102167</t>
  </si>
  <si>
    <t>郭亚楠</t>
  </si>
  <si>
    <t>13811224290</t>
  </si>
  <si>
    <t>110228198807153227</t>
  </si>
  <si>
    <t>金学南</t>
  </si>
  <si>
    <t>18210323287</t>
  </si>
  <si>
    <t>131082198907090544</t>
  </si>
  <si>
    <t>罗欢欢</t>
  </si>
  <si>
    <t>17701338077</t>
  </si>
  <si>
    <t>42068419900222004X</t>
  </si>
  <si>
    <t>段海洋</t>
  </si>
  <si>
    <t>18618460460</t>
  </si>
  <si>
    <t>239005199310154018</t>
  </si>
  <si>
    <t>谭麒</t>
  </si>
  <si>
    <t>18513733444</t>
  </si>
  <si>
    <t>230506199403210037</t>
  </si>
  <si>
    <t>马莹莹</t>
  </si>
  <si>
    <t>18600756865</t>
  </si>
  <si>
    <t>232126198609050949</t>
  </si>
  <si>
    <t>王青利</t>
  </si>
  <si>
    <t>130503197910150313</t>
  </si>
  <si>
    <t>王争</t>
  </si>
  <si>
    <t>110101198705093010</t>
  </si>
  <si>
    <t>丁嵩</t>
  </si>
  <si>
    <t>22028119940929865X</t>
  </si>
  <si>
    <t>甄志凡</t>
  </si>
  <si>
    <t>130223199212222031</t>
  </si>
  <si>
    <t>栗强</t>
  </si>
  <si>
    <t>210403198902242719</t>
  </si>
  <si>
    <t>舒小平</t>
  </si>
  <si>
    <t>420124198205112710</t>
  </si>
  <si>
    <t>王飞</t>
  </si>
  <si>
    <t>140123199311267039</t>
  </si>
  <si>
    <t>孙东旭</t>
  </si>
  <si>
    <t>130826199203101715</t>
  </si>
  <si>
    <t>宋玥潼</t>
  </si>
  <si>
    <t>220202199101071867</t>
  </si>
  <si>
    <t>张晓黎</t>
  </si>
  <si>
    <t>210282198508220022</t>
  </si>
  <si>
    <t>侯怡</t>
  </si>
  <si>
    <t>110222198212273344</t>
  </si>
  <si>
    <t>琚安琪</t>
  </si>
  <si>
    <t>340881199510011342</t>
  </si>
  <si>
    <t>王靖楠</t>
  </si>
  <si>
    <t>110101199003221510</t>
  </si>
  <si>
    <t>JR66RP</t>
  </si>
  <si>
    <t xml:space="preserve">CZ6277 M   FR07JAN  WUHSYX HK6   1245 1535       </t>
  </si>
  <si>
    <t xml:space="preserve">CZ6900 L   MO10JAN  SYXWUH HK6   1810 2035 </t>
  </si>
  <si>
    <t>784-1936762871</t>
  </si>
  <si>
    <t>784-1936762872</t>
  </si>
  <si>
    <t>784-1936762873</t>
  </si>
  <si>
    <t>784-1936762874</t>
  </si>
  <si>
    <t>784-1936762875</t>
  </si>
  <si>
    <t>784-1936762876</t>
  </si>
  <si>
    <t>JSDHM1</t>
  </si>
  <si>
    <t xml:space="preserve">PN6318 V   FR07JAN  KHNSYX HK6   0955 1225   </t>
  </si>
  <si>
    <t>847-5800557283</t>
  </si>
  <si>
    <t xml:space="preserve">KVZ9SX                                                                       </t>
  </si>
  <si>
    <t>JD5263 E   MO10JAN  SYXKHN HK6   1840 2115</t>
  </si>
  <si>
    <t>898-9297411872</t>
  </si>
  <si>
    <t>邓莹莹</t>
  </si>
  <si>
    <t>847-5800557284</t>
  </si>
  <si>
    <t>898-9297411873</t>
  </si>
  <si>
    <t>847-5800557285</t>
  </si>
  <si>
    <t>898-9297411874</t>
  </si>
  <si>
    <t>罗丹丹</t>
  </si>
  <si>
    <t xml:space="preserve">KNCXMT </t>
  </si>
  <si>
    <t>847-5800557286</t>
  </si>
  <si>
    <t>898-9297411875</t>
  </si>
  <si>
    <t>847-5800557287</t>
  </si>
  <si>
    <t>898-9297411876</t>
  </si>
  <si>
    <t>847-5800557288</t>
  </si>
  <si>
    <t>898-9297411877</t>
  </si>
  <si>
    <t>HW5Y61</t>
  </si>
  <si>
    <t>847-5800557872</t>
  </si>
  <si>
    <t xml:space="preserve">HW5XSX </t>
  </si>
  <si>
    <t>898-9297411999</t>
  </si>
  <si>
    <t>HWXSYB</t>
  </si>
  <si>
    <t xml:space="preserve">HU7079 T   FR07JAN  PEKSYX HK6   0815 1210            </t>
  </si>
  <si>
    <t xml:space="preserve">HU7780 U   MO10JAN  SYXPEK HK6   1710 2055    </t>
  </si>
  <si>
    <t>880-9297411881</t>
  </si>
  <si>
    <t>880-9297411882</t>
  </si>
  <si>
    <t>880-9297411883</t>
  </si>
  <si>
    <t>880-9297411884</t>
  </si>
  <si>
    <t>880-9297411885</t>
  </si>
  <si>
    <t>880-9297411886</t>
  </si>
  <si>
    <t xml:space="preserve">KVZBEJ </t>
  </si>
  <si>
    <t xml:space="preserve">HU7354 E   FR07JAN  CSXSYX HK6   1030 1255  </t>
  </si>
  <si>
    <t>880-9297411887</t>
  </si>
  <si>
    <t>KEP2PP</t>
  </si>
  <si>
    <t>CZ6466 Z   MO10JAN  SYXCSX HK5   1730 1935</t>
  </si>
  <si>
    <t>784-1936762877</t>
  </si>
  <si>
    <t>880-9297411888</t>
  </si>
  <si>
    <t>784-1936762878</t>
  </si>
  <si>
    <t>880-9297411889</t>
  </si>
  <si>
    <t>HZQFS9</t>
  </si>
  <si>
    <t>CZ6466 V   MO10JAN  SYXCSX HK5   1730 1935</t>
  </si>
  <si>
    <t>784-1936762882</t>
  </si>
  <si>
    <t>向佐臣</t>
  </si>
  <si>
    <t>880-9297411890</t>
  </si>
  <si>
    <t>784-1936762879</t>
  </si>
  <si>
    <t>880-9297411891</t>
  </si>
  <si>
    <t>784-1936762880</t>
  </si>
  <si>
    <t>880-9297411892</t>
  </si>
  <si>
    <t>784-1936762881</t>
  </si>
  <si>
    <t>1月9日三亚核酸检测</t>
    <rPh sb="1" eb="2">
      <t>yue</t>
    </rPh>
    <rPh sb="3" eb="4">
      <t>ri</t>
    </rPh>
    <rPh sb="4" eb="5">
      <t>san ya</t>
    </rPh>
    <rPh sb="6" eb="7">
      <t>he suan jian ce</t>
    </rPh>
    <phoneticPr fontId="3" type="noConversion"/>
  </si>
  <si>
    <t>麦克风套</t>
    <rPh sb="0" eb="1">
      <t>mai ke feng tao</t>
    </rPh>
    <phoneticPr fontId="3" type="noConversion"/>
  </si>
  <si>
    <t>亚克力</t>
    <rPh sb="0" eb="1">
      <t>ya ke li</t>
    </rPh>
    <phoneticPr fontId="3" type="noConversion"/>
  </si>
  <si>
    <t>杰卡斯3瓶894、海之蓝3瓶804，啤酒2箱200</t>
    <rPh sb="0" eb="1">
      <t>jie ka si</t>
    </rPh>
    <rPh sb="4" eb="5">
      <t>ping</t>
    </rPh>
    <rPh sb="9" eb="10">
      <t>hai zhi lan</t>
    </rPh>
    <rPh sb="13" eb="14">
      <t>ping</t>
    </rPh>
    <rPh sb="18" eb="19">
      <t>pi jiu</t>
    </rPh>
    <rPh sb="21" eb="22">
      <t>xiang</t>
    </rPh>
    <phoneticPr fontId="3" type="noConversion"/>
  </si>
  <si>
    <t>5m*3m，桁架+黑底宝利布</t>
    <rPh sb="6" eb="7">
      <t>heng jia</t>
    </rPh>
    <rPh sb="9" eb="10">
      <t>hei di</t>
    </rPh>
    <rPh sb="11" eb="12">
      <t>bao li bu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</si>
</sst>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 * #,##0.00_ ;_ * \-#,##0.00_ ;_ * &quot;-&quot;??_ ;_ @_ "/>
    <numFmt numFmtId="177" formatCode="0.00_);[Red]\(0.00\)"/>
    <numFmt numFmtId="178" formatCode="\¥#,##0_);[Red]\(\¥#,##0\)"/>
    <numFmt numFmtId="179" formatCode="\¥#,##0.00_);[Red]\(\¥#,##0.00\)"/>
  </numFmts>
  <fonts count="21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charset val="134"/>
      <scheme val="minor"/>
    </font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1"/>
      <color theme="1"/>
      <name val="等线"/>
      <family val="2"/>
      <scheme val="minor"/>
    </font>
    <font>
      <sz val="9"/>
      <color rgb="FF000000"/>
      <name val="微软雅黑"/>
      <family val="2"/>
      <charset val="134"/>
    </font>
    <font>
      <sz val="12"/>
      <color theme="1"/>
      <name val="等线"/>
      <family val="2"/>
      <scheme val="minor"/>
    </font>
    <font>
      <sz val="9"/>
      <color theme="1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6"/>
      <color rgb="FFFF0000"/>
      <name val="微软雅黑"/>
      <family val="2"/>
      <charset val="134"/>
    </font>
    <font>
      <u/>
      <sz val="11"/>
      <color theme="10"/>
      <name val="等线"/>
      <family val="2"/>
      <scheme val="minor"/>
    </font>
    <font>
      <u/>
      <sz val="11"/>
      <color theme="11"/>
      <name val="等线"/>
      <family val="2"/>
      <scheme val="minor"/>
    </font>
    <font>
      <b/>
      <sz val="16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1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7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71">
    <xf numFmtId="0" fontId="0" fillId="0" borderId="0" xfId="0"/>
    <xf numFmtId="0" fontId="6" fillId="2" borderId="1" xfId="3" applyFont="1" applyFill="1" applyBorder="1" applyAlignment="1">
      <alignment horizontal="center" vertical="center"/>
    </xf>
    <xf numFmtId="177" fontId="6" fillId="2" borderId="1" xfId="3" applyNumberFormat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right" vertical="center"/>
    </xf>
    <xf numFmtId="176" fontId="5" fillId="2" borderId="1" xfId="3" applyNumberFormat="1" applyFont="1" applyFill="1" applyBorder="1" applyAlignment="1">
      <alignment horizontal="right"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176" fontId="5" fillId="2" borderId="1" xfId="3" applyNumberFormat="1" applyFont="1" applyFill="1" applyBorder="1" applyAlignment="1">
      <alignment horizontal="center" vertical="center"/>
    </xf>
    <xf numFmtId="49" fontId="5" fillId="2" borderId="1" xfId="3" applyNumberFormat="1" applyFont="1" applyFill="1" applyBorder="1">
      <alignment vertical="center"/>
    </xf>
    <xf numFmtId="0" fontId="0" fillId="2" borderId="0" xfId="0" applyFill="1"/>
    <xf numFmtId="0" fontId="6" fillId="2" borderId="1" xfId="3" applyFont="1" applyFill="1" applyBorder="1" applyAlignment="1">
      <alignment horizontal="center" vertical="center" wrapText="1"/>
    </xf>
    <xf numFmtId="0" fontId="8" fillId="2" borderId="1" xfId="4" applyFont="1" applyFill="1" applyBorder="1" applyAlignment="1">
      <alignment horizontal="center" vertical="center" wrapText="1"/>
    </xf>
    <xf numFmtId="38" fontId="8" fillId="0" borderId="1" xfId="4" applyNumberFormat="1" applyFont="1" applyBorder="1" applyAlignment="1">
      <alignment horizontal="center" vertical="center" wrapText="1"/>
    </xf>
    <xf numFmtId="178" fontId="8" fillId="0" borderId="1" xfId="4" applyNumberFormat="1" applyFont="1" applyBorder="1" applyAlignment="1">
      <alignment horizontal="center" vertical="center" wrapText="1"/>
    </xf>
    <xf numFmtId="178" fontId="8" fillId="2" borderId="1" xfId="4" applyNumberFormat="1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179" fontId="8" fillId="0" borderId="1" xfId="4" applyNumberFormat="1" applyFont="1" applyBorder="1" applyAlignment="1">
      <alignment horizontal="center" vertical="center" wrapText="1"/>
    </xf>
    <xf numFmtId="0" fontId="8" fillId="2" borderId="1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38" fontId="8" fillId="2" borderId="1" xfId="4" applyNumberFormat="1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9" fontId="12" fillId="0" borderId="1" xfId="4" applyNumberFormat="1" applyFont="1" applyBorder="1" applyAlignment="1">
      <alignment horizontal="center" vertical="center"/>
    </xf>
    <xf numFmtId="9" fontId="8" fillId="0" borderId="1" xfId="4" applyNumberFormat="1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quotePrefix="1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49" fontId="5" fillId="2" borderId="2" xfId="3" applyNumberFormat="1" applyFont="1" applyFill="1" applyBorder="1" applyAlignment="1">
      <alignment horizontal="center" vertical="center"/>
    </xf>
    <xf numFmtId="49" fontId="5" fillId="2" borderId="3" xfId="3" applyNumberFormat="1" applyFont="1" applyFill="1" applyBorder="1" applyAlignment="1">
      <alignment horizontal="center" vertical="center"/>
    </xf>
    <xf numFmtId="49" fontId="5" fillId="2" borderId="4" xfId="3" applyNumberFormat="1" applyFont="1" applyFill="1" applyBorder="1" applyAlignment="1">
      <alignment horizontal="center" vertical="center"/>
    </xf>
    <xf numFmtId="49" fontId="6" fillId="2" borderId="2" xfId="3" applyNumberFormat="1" applyFont="1" applyFill="1" applyBorder="1" applyAlignment="1">
      <alignment horizontal="left" vertical="center"/>
    </xf>
    <xf numFmtId="49" fontId="6" fillId="2" borderId="3" xfId="3" applyNumberFormat="1" applyFont="1" applyFill="1" applyBorder="1" applyAlignment="1">
      <alignment horizontal="left" vertical="center"/>
    </xf>
    <xf numFmtId="49" fontId="6" fillId="2" borderId="4" xfId="3" applyNumberFormat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top" wrapText="1"/>
    </xf>
    <xf numFmtId="0" fontId="5" fillId="2" borderId="0" xfId="1" applyFont="1" applyFill="1" applyAlignment="1">
      <alignment horizontal="left" vertical="top"/>
    </xf>
    <xf numFmtId="49" fontId="6" fillId="2" borderId="1" xfId="3" applyNumberFormat="1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49" fontId="5" fillId="2" borderId="7" xfId="3" applyNumberFormat="1" applyFont="1" applyFill="1" applyBorder="1" applyAlignment="1">
      <alignment horizontal="center" vertical="center"/>
    </xf>
    <xf numFmtId="49" fontId="5" fillId="2" borderId="8" xfId="3" applyNumberFormat="1" applyFont="1" applyFill="1" applyBorder="1" applyAlignment="1">
      <alignment horizontal="center" vertical="center"/>
    </xf>
    <xf numFmtId="0" fontId="8" fillId="0" borderId="6" xfId="4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horizontal="center" vertical="center"/>
    </xf>
    <xf numFmtId="49" fontId="5" fillId="2" borderId="6" xfId="3" applyNumberFormat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8" xfId="0" applyFont="1" applyBorder="1" applyAlignment="1">
      <alignment vertical="center"/>
    </xf>
  </cellXfs>
  <cellStyles count="11">
    <cellStyle name="Normal 2" xfId="4"/>
    <cellStyle name="常规" xfId="0" builtinId="0"/>
    <cellStyle name="常规 2" xfId="2"/>
    <cellStyle name="常规 3" xfId="1"/>
    <cellStyle name="常规_IDC资源结算确认书模版" xfId="3"/>
    <cellStyle name="超链接" xfId="5" builtinId="8" hidden="1"/>
    <cellStyle name="超链接" xfId="7" builtinId="8" hidden="1"/>
    <cellStyle name="超链接" xfId="9" builtinId="8" hidden="1"/>
    <cellStyle name="已访问的超链接" xfId="6" builtinId="9" hidden="1"/>
    <cellStyle name="已访问的超链接" xfId="8" builtinId="9" hidden="1"/>
    <cellStyle name="已访问的超链接" xfId="1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139701</xdr:colOff>
      <xdr:row>0</xdr:row>
      <xdr:rowOff>146050</xdr:rowOff>
    </xdr:from>
    <xdr:to>
      <xdr:col>0</xdr:col>
      <xdr:colOff>1206501</xdr:colOff>
      <xdr:row>2</xdr:row>
      <xdr:rowOff>91305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1" y="146050"/>
          <a:ext cx="1066800" cy="300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4:H55"/>
  <sheetViews>
    <sheetView tabSelected="1" topLeftCell="A22" workbookViewId="0">
      <selection activeCell="H36" sqref="H36"/>
    </sheetView>
  </sheetViews>
  <sheetFormatPr baseColWidth="10" defaultColWidth="9" defaultRowHeight="15" x14ac:dyDescent="0.2"/>
  <cols>
    <col min="1" max="1" width="27" style="8" customWidth="1"/>
    <col min="2" max="2" width="20.83203125" style="8" customWidth="1"/>
    <col min="3" max="3" width="25.1640625" style="8" bestFit="1" customWidth="1"/>
    <col min="4" max="4" width="11.33203125" style="8" customWidth="1"/>
    <col min="5" max="5" width="11.83203125" style="8" customWidth="1"/>
    <col min="6" max="6" width="9.6640625" style="8" bestFit="1" customWidth="1"/>
    <col min="7" max="7" width="9" style="8"/>
    <col min="8" max="8" width="35.6640625" style="8" customWidth="1"/>
    <col min="9" max="16384" width="9" style="8"/>
  </cols>
  <sheetData>
    <row r="4" spans="1:8" ht="21" x14ac:dyDescent="0.2">
      <c r="A4" s="63" t="s">
        <v>52</v>
      </c>
      <c r="B4" s="63"/>
      <c r="C4" s="63"/>
      <c r="D4" s="63"/>
      <c r="E4" s="63"/>
      <c r="F4" s="63"/>
      <c r="G4" s="63"/>
      <c r="H4" s="63"/>
    </row>
    <row r="5" spans="1:8" ht="21.75" customHeight="1" x14ac:dyDescent="0.2">
      <c r="A5" s="1" t="s">
        <v>0</v>
      </c>
      <c r="B5" s="44" t="s">
        <v>17</v>
      </c>
      <c r="C5" s="45"/>
      <c r="D5" s="45"/>
      <c r="E5" s="45"/>
      <c r="F5" s="45"/>
      <c r="G5" s="45"/>
      <c r="H5" s="46"/>
    </row>
    <row r="6" spans="1:8" ht="21.75" customHeight="1" x14ac:dyDescent="0.2">
      <c r="A6" s="1" t="s">
        <v>1</v>
      </c>
      <c r="B6" s="44" t="s">
        <v>18</v>
      </c>
      <c r="C6" s="45"/>
      <c r="D6" s="45"/>
      <c r="E6" s="45"/>
      <c r="F6" s="45"/>
      <c r="G6" s="45"/>
      <c r="H6" s="46"/>
    </row>
    <row r="7" spans="1:8" ht="21.75" customHeight="1" x14ac:dyDescent="0.2">
      <c r="A7" s="1" t="s">
        <v>2</v>
      </c>
      <c r="B7" s="64" t="s">
        <v>49</v>
      </c>
      <c r="C7" s="65"/>
      <c r="D7" s="65"/>
      <c r="E7" s="65"/>
      <c r="F7" s="65"/>
      <c r="G7" s="65"/>
      <c r="H7" s="66"/>
    </row>
    <row r="8" spans="1:8" ht="62" customHeight="1" x14ac:dyDescent="0.2">
      <c r="A8" s="1" t="s">
        <v>13</v>
      </c>
      <c r="B8" s="1" t="s">
        <v>3</v>
      </c>
      <c r="C8" s="9" t="s">
        <v>14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</row>
    <row r="9" spans="1:8" ht="28" x14ac:dyDescent="0.2">
      <c r="A9" s="62" t="s">
        <v>54</v>
      </c>
      <c r="B9" s="25" t="s">
        <v>55</v>
      </c>
      <c r="C9" s="23" t="s">
        <v>53</v>
      </c>
      <c r="D9" s="11">
        <v>60</v>
      </c>
      <c r="E9" s="12" t="s">
        <v>28</v>
      </c>
      <c r="F9" s="15">
        <v>2100</v>
      </c>
      <c r="G9" s="13" t="s">
        <v>22</v>
      </c>
      <c r="H9" s="15">
        <f>D9*F9</f>
        <v>126000</v>
      </c>
    </row>
    <row r="10" spans="1:8" ht="28" x14ac:dyDescent="0.2">
      <c r="A10" s="56"/>
      <c r="B10" s="22" t="s">
        <v>56</v>
      </c>
      <c r="C10" s="23" t="s">
        <v>57</v>
      </c>
      <c r="D10" s="11">
        <v>3</v>
      </c>
      <c r="E10" s="12" t="s">
        <v>38</v>
      </c>
      <c r="F10" s="15">
        <v>4880</v>
      </c>
      <c r="G10" s="13" t="s">
        <v>22</v>
      </c>
      <c r="H10" s="15">
        <f t="shared" ref="H10:H40" si="0">D10*F10</f>
        <v>14640</v>
      </c>
    </row>
    <row r="11" spans="1:8" x14ac:dyDescent="0.2">
      <c r="A11" s="56"/>
      <c r="B11" s="22" t="s">
        <v>58</v>
      </c>
      <c r="C11" s="23" t="s">
        <v>59</v>
      </c>
      <c r="D11" s="11">
        <v>1</v>
      </c>
      <c r="E11" s="12" t="s">
        <v>39</v>
      </c>
      <c r="F11" s="15">
        <v>1000</v>
      </c>
      <c r="G11" s="13" t="s">
        <v>22</v>
      </c>
      <c r="H11" s="15">
        <f t="shared" si="0"/>
        <v>1000</v>
      </c>
    </row>
    <row r="12" spans="1:8" ht="18.5" customHeight="1" x14ac:dyDescent="0.2">
      <c r="A12" s="62" t="s">
        <v>48</v>
      </c>
      <c r="B12" s="10" t="s">
        <v>35</v>
      </c>
      <c r="C12" s="10" t="s">
        <v>60</v>
      </c>
      <c r="D12" s="11">
        <v>1</v>
      </c>
      <c r="E12" s="12" t="s">
        <v>24</v>
      </c>
      <c r="F12" s="15">
        <v>45905</v>
      </c>
      <c r="G12" s="13" t="s">
        <v>22</v>
      </c>
      <c r="H12" s="15">
        <f t="shared" si="0"/>
        <v>45905</v>
      </c>
    </row>
    <row r="13" spans="1:8" ht="28" x14ac:dyDescent="0.2">
      <c r="A13" s="57"/>
      <c r="B13" s="16" t="s">
        <v>47</v>
      </c>
      <c r="C13" s="16" t="s">
        <v>61</v>
      </c>
      <c r="D13" s="11">
        <v>50</v>
      </c>
      <c r="E13" s="12" t="s">
        <v>46</v>
      </c>
      <c r="F13" s="15">
        <v>15</v>
      </c>
      <c r="G13" s="13" t="s">
        <v>42</v>
      </c>
      <c r="H13" s="15">
        <f t="shared" si="0"/>
        <v>750</v>
      </c>
    </row>
    <row r="14" spans="1:8" ht="18.5" customHeight="1" x14ac:dyDescent="0.2">
      <c r="A14" s="56" t="s">
        <v>62</v>
      </c>
      <c r="B14" s="58" t="s">
        <v>63</v>
      </c>
      <c r="C14" s="22" t="s">
        <v>64</v>
      </c>
      <c r="D14" s="11">
        <v>3</v>
      </c>
      <c r="E14" s="12" t="s">
        <v>37</v>
      </c>
      <c r="F14" s="15">
        <v>800</v>
      </c>
      <c r="G14" s="12" t="s">
        <v>22</v>
      </c>
      <c r="H14" s="15">
        <f t="shared" si="0"/>
        <v>2400</v>
      </c>
    </row>
    <row r="15" spans="1:8" ht="18.5" customHeight="1" x14ac:dyDescent="0.2">
      <c r="A15" s="56"/>
      <c r="B15" s="59"/>
      <c r="C15" s="22" t="s">
        <v>65</v>
      </c>
      <c r="D15" s="11">
        <v>1</v>
      </c>
      <c r="E15" s="12" t="s">
        <v>37</v>
      </c>
      <c r="F15" s="15">
        <v>850</v>
      </c>
      <c r="G15" s="12" t="s">
        <v>22</v>
      </c>
      <c r="H15" s="15">
        <f t="shared" si="0"/>
        <v>850</v>
      </c>
    </row>
    <row r="16" spans="1:8" ht="18.5" customHeight="1" x14ac:dyDescent="0.2">
      <c r="A16" s="56"/>
      <c r="B16" s="58" t="s">
        <v>66</v>
      </c>
      <c r="C16" s="22" t="s">
        <v>67</v>
      </c>
      <c r="D16" s="11">
        <v>1</v>
      </c>
      <c r="E16" s="12" t="s">
        <v>37</v>
      </c>
      <c r="F16" s="15">
        <v>450</v>
      </c>
      <c r="G16" s="12" t="s">
        <v>22</v>
      </c>
      <c r="H16" s="15">
        <f t="shared" si="0"/>
        <v>450</v>
      </c>
    </row>
    <row r="17" spans="1:8" ht="18.5" customHeight="1" x14ac:dyDescent="0.2">
      <c r="A17" s="56"/>
      <c r="B17" s="59"/>
      <c r="C17" s="22" t="s">
        <v>68</v>
      </c>
      <c r="D17" s="11">
        <v>3</v>
      </c>
      <c r="E17" s="12" t="s">
        <v>37</v>
      </c>
      <c r="F17" s="15">
        <v>800</v>
      </c>
      <c r="G17" s="12" t="s">
        <v>22</v>
      </c>
      <c r="H17" s="15">
        <f t="shared" si="0"/>
        <v>2400</v>
      </c>
    </row>
    <row r="18" spans="1:8" ht="18.5" customHeight="1" x14ac:dyDescent="0.2">
      <c r="A18" s="57"/>
      <c r="B18" s="60"/>
      <c r="C18" s="22" t="s">
        <v>69</v>
      </c>
      <c r="D18" s="11">
        <v>1</v>
      </c>
      <c r="E18" s="12" t="s">
        <v>37</v>
      </c>
      <c r="F18" s="15">
        <v>850</v>
      </c>
      <c r="G18" s="12" t="s">
        <v>22</v>
      </c>
      <c r="H18" s="15">
        <f t="shared" si="0"/>
        <v>850</v>
      </c>
    </row>
    <row r="19" spans="1:8" ht="18" customHeight="1" x14ac:dyDescent="0.2">
      <c r="A19" s="62" t="s">
        <v>86</v>
      </c>
      <c r="B19" s="26" t="s">
        <v>70</v>
      </c>
      <c r="C19" s="27" t="s">
        <v>282</v>
      </c>
      <c r="D19" s="28">
        <v>15</v>
      </c>
      <c r="E19" s="29" t="s">
        <v>71</v>
      </c>
      <c r="F19" s="15">
        <v>110</v>
      </c>
      <c r="G19" s="12" t="s">
        <v>22</v>
      </c>
      <c r="H19" s="15">
        <f t="shared" si="0"/>
        <v>1650</v>
      </c>
    </row>
    <row r="20" spans="1:8" ht="18.5" customHeight="1" x14ac:dyDescent="0.2">
      <c r="A20" s="56"/>
      <c r="B20" s="26" t="s">
        <v>72</v>
      </c>
      <c r="C20" s="27" t="s">
        <v>73</v>
      </c>
      <c r="D20" s="28">
        <v>1</v>
      </c>
      <c r="E20" s="29" t="s">
        <v>87</v>
      </c>
      <c r="F20" s="15">
        <v>800</v>
      </c>
      <c r="G20" s="12" t="s">
        <v>22</v>
      </c>
      <c r="H20" s="15">
        <f t="shared" si="0"/>
        <v>800</v>
      </c>
    </row>
    <row r="21" spans="1:8" ht="15" customHeight="1" x14ac:dyDescent="0.2">
      <c r="A21" s="56"/>
      <c r="B21" s="26" t="s">
        <v>74</v>
      </c>
      <c r="C21" s="27" t="s">
        <v>75</v>
      </c>
      <c r="D21" s="28">
        <v>4</v>
      </c>
      <c r="E21" s="29" t="s">
        <v>41</v>
      </c>
      <c r="F21" s="15">
        <v>300</v>
      </c>
      <c r="G21" s="12" t="s">
        <v>22</v>
      </c>
      <c r="H21" s="15">
        <f t="shared" si="0"/>
        <v>1200</v>
      </c>
    </row>
    <row r="22" spans="1:8" ht="28" x14ac:dyDescent="0.2">
      <c r="A22" s="56"/>
      <c r="B22" s="30" t="s">
        <v>76</v>
      </c>
      <c r="C22" s="27" t="s">
        <v>77</v>
      </c>
      <c r="D22" s="28">
        <v>1</v>
      </c>
      <c r="E22" s="29" t="s">
        <v>39</v>
      </c>
      <c r="F22" s="15">
        <v>900</v>
      </c>
      <c r="G22" s="12" t="s">
        <v>22</v>
      </c>
      <c r="H22" s="15">
        <f t="shared" si="0"/>
        <v>900</v>
      </c>
    </row>
    <row r="23" spans="1:8" ht="15" customHeight="1" x14ac:dyDescent="0.2">
      <c r="A23" s="56"/>
      <c r="B23" s="30" t="s">
        <v>78</v>
      </c>
      <c r="C23" s="27" t="s">
        <v>79</v>
      </c>
      <c r="D23" s="28">
        <v>5</v>
      </c>
      <c r="E23" s="29" t="s">
        <v>23</v>
      </c>
      <c r="F23" s="15">
        <v>15</v>
      </c>
      <c r="G23" s="12" t="s">
        <v>22</v>
      </c>
      <c r="H23" s="15">
        <f t="shared" si="0"/>
        <v>75</v>
      </c>
    </row>
    <row r="24" spans="1:8" ht="18.5" customHeight="1" x14ac:dyDescent="0.2">
      <c r="A24" s="56"/>
      <c r="B24" s="30" t="s">
        <v>80</v>
      </c>
      <c r="C24" s="27" t="s">
        <v>81</v>
      </c>
      <c r="D24" s="28">
        <v>2</v>
      </c>
      <c r="E24" s="29" t="s">
        <v>82</v>
      </c>
      <c r="F24" s="15">
        <v>50</v>
      </c>
      <c r="G24" s="12" t="s">
        <v>22</v>
      </c>
      <c r="H24" s="15">
        <f t="shared" si="0"/>
        <v>100</v>
      </c>
    </row>
    <row r="25" spans="1:8" ht="18.5" customHeight="1" x14ac:dyDescent="0.2">
      <c r="A25" s="56"/>
      <c r="B25" s="30" t="s">
        <v>83</v>
      </c>
      <c r="C25" s="27" t="s">
        <v>84</v>
      </c>
      <c r="D25" s="28">
        <v>40</v>
      </c>
      <c r="E25" s="29" t="s">
        <v>23</v>
      </c>
      <c r="F25" s="15">
        <v>6</v>
      </c>
      <c r="G25" s="12" t="s">
        <v>22</v>
      </c>
      <c r="H25" s="15">
        <f t="shared" si="0"/>
        <v>240</v>
      </c>
    </row>
    <row r="26" spans="1:8" ht="18.5" customHeight="1" x14ac:dyDescent="0.2">
      <c r="A26" s="56"/>
      <c r="B26" s="30" t="s">
        <v>279</v>
      </c>
      <c r="C26" s="27" t="s">
        <v>280</v>
      </c>
      <c r="D26" s="28">
        <v>2</v>
      </c>
      <c r="E26" s="29" t="s">
        <v>85</v>
      </c>
      <c r="F26" s="15">
        <v>35</v>
      </c>
      <c r="G26" s="12"/>
      <c r="H26" s="15">
        <f t="shared" si="0"/>
        <v>70</v>
      </c>
    </row>
    <row r="27" spans="1:8" ht="18.5" customHeight="1" x14ac:dyDescent="0.2">
      <c r="A27" s="56"/>
      <c r="B27" s="30" t="s">
        <v>89</v>
      </c>
      <c r="C27" s="30" t="s">
        <v>90</v>
      </c>
      <c r="D27" s="28">
        <v>9</v>
      </c>
      <c r="E27" s="29" t="s">
        <v>85</v>
      </c>
      <c r="F27" s="15">
        <v>300</v>
      </c>
      <c r="G27" s="12" t="s">
        <v>42</v>
      </c>
      <c r="H27" s="15">
        <f t="shared" si="0"/>
        <v>2700</v>
      </c>
    </row>
    <row r="28" spans="1:8" ht="28" x14ac:dyDescent="0.2">
      <c r="A28" s="56"/>
      <c r="B28" s="30" t="s">
        <v>88</v>
      </c>
      <c r="C28" s="30" t="s">
        <v>92</v>
      </c>
      <c r="D28" s="28">
        <v>12</v>
      </c>
      <c r="E28" s="29" t="s">
        <v>85</v>
      </c>
      <c r="F28" s="15">
        <v>18</v>
      </c>
      <c r="G28" s="12" t="s">
        <v>42</v>
      </c>
      <c r="H28" s="15">
        <f t="shared" si="0"/>
        <v>216</v>
      </c>
    </row>
    <row r="29" spans="1:8" ht="18.5" customHeight="1" x14ac:dyDescent="0.2">
      <c r="A29" s="57"/>
      <c r="B29" s="30" t="s">
        <v>91</v>
      </c>
      <c r="C29" s="30"/>
      <c r="D29" s="28">
        <v>1</v>
      </c>
      <c r="E29" s="29" t="s">
        <v>43</v>
      </c>
      <c r="F29" s="15">
        <v>234</v>
      </c>
      <c r="G29" s="12" t="s">
        <v>42</v>
      </c>
      <c r="H29" s="15">
        <f t="shared" si="0"/>
        <v>234</v>
      </c>
    </row>
    <row r="30" spans="1:8" ht="18.5" customHeight="1" x14ac:dyDescent="0.2">
      <c r="A30" s="61" t="s">
        <v>40</v>
      </c>
      <c r="B30" s="16" t="s">
        <v>93</v>
      </c>
      <c r="C30" s="10" t="s">
        <v>94</v>
      </c>
      <c r="D30" s="18">
        <v>1</v>
      </c>
      <c r="E30" s="13" t="s">
        <v>95</v>
      </c>
      <c r="F30" s="15">
        <v>2150</v>
      </c>
      <c r="G30" s="12" t="s">
        <v>22</v>
      </c>
      <c r="H30" s="15">
        <f t="shared" si="0"/>
        <v>2150</v>
      </c>
    </row>
    <row r="31" spans="1:8" x14ac:dyDescent="0.2">
      <c r="A31" s="61"/>
      <c r="B31" s="17" t="s">
        <v>96</v>
      </c>
      <c r="C31" s="16"/>
      <c r="D31" s="18">
        <v>4</v>
      </c>
      <c r="E31" s="13" t="s">
        <v>28</v>
      </c>
      <c r="F31" s="15">
        <v>300</v>
      </c>
      <c r="G31" s="12" t="s">
        <v>42</v>
      </c>
      <c r="H31" s="15">
        <f t="shared" si="0"/>
        <v>1200</v>
      </c>
    </row>
    <row r="32" spans="1:8" x14ac:dyDescent="0.2">
      <c r="A32" s="61"/>
      <c r="B32" s="16" t="s">
        <v>97</v>
      </c>
      <c r="C32" s="16" t="s">
        <v>98</v>
      </c>
      <c r="D32" s="18">
        <v>5</v>
      </c>
      <c r="E32" s="13" t="s">
        <v>99</v>
      </c>
      <c r="F32" s="15">
        <v>130</v>
      </c>
      <c r="G32" s="12" t="s">
        <v>42</v>
      </c>
      <c r="H32" s="15">
        <f t="shared" si="0"/>
        <v>650</v>
      </c>
    </row>
    <row r="33" spans="1:8" ht="18.5" customHeight="1" x14ac:dyDescent="0.2">
      <c r="A33" s="61"/>
      <c r="B33" s="16" t="s">
        <v>100</v>
      </c>
      <c r="C33" s="10" t="s">
        <v>101</v>
      </c>
      <c r="D33" s="18">
        <v>1</v>
      </c>
      <c r="E33" s="13" t="s">
        <v>102</v>
      </c>
      <c r="F33" s="15">
        <v>233</v>
      </c>
      <c r="G33" s="12" t="s">
        <v>22</v>
      </c>
      <c r="H33" s="15">
        <f t="shared" si="0"/>
        <v>233</v>
      </c>
    </row>
    <row r="34" spans="1:8" x14ac:dyDescent="0.2">
      <c r="A34" s="61"/>
      <c r="B34" s="16" t="s">
        <v>103</v>
      </c>
      <c r="C34" s="16" t="s">
        <v>104</v>
      </c>
      <c r="D34" s="18">
        <v>3</v>
      </c>
      <c r="E34" s="13" t="s">
        <v>41</v>
      </c>
      <c r="F34" s="15">
        <v>600</v>
      </c>
      <c r="G34" s="12" t="s">
        <v>22</v>
      </c>
      <c r="H34" s="15">
        <f t="shared" si="0"/>
        <v>1800</v>
      </c>
    </row>
    <row r="35" spans="1:8" x14ac:dyDescent="0.2">
      <c r="A35" s="61"/>
      <c r="B35" s="16" t="s">
        <v>105</v>
      </c>
      <c r="C35" s="10" t="s">
        <v>106</v>
      </c>
      <c r="D35" s="18">
        <v>2</v>
      </c>
      <c r="E35" s="13" t="s">
        <v>27</v>
      </c>
      <c r="F35" s="15">
        <v>50</v>
      </c>
      <c r="G35" s="12" t="s">
        <v>22</v>
      </c>
      <c r="H35" s="15">
        <f t="shared" si="0"/>
        <v>100</v>
      </c>
    </row>
    <row r="36" spans="1:8" ht="18.5" customHeight="1" x14ac:dyDescent="0.2">
      <c r="A36" s="61" t="s">
        <v>107</v>
      </c>
      <c r="B36" s="14" t="s">
        <v>25</v>
      </c>
      <c r="C36" s="14" t="s">
        <v>278</v>
      </c>
      <c r="D36" s="11">
        <v>35</v>
      </c>
      <c r="E36" s="13" t="s">
        <v>21</v>
      </c>
      <c r="F36" s="15">
        <v>198</v>
      </c>
      <c r="G36" s="12" t="s">
        <v>22</v>
      </c>
      <c r="H36" s="15">
        <f t="shared" si="0"/>
        <v>6930</v>
      </c>
    </row>
    <row r="37" spans="1:8" ht="18.5" customHeight="1" x14ac:dyDescent="0.2">
      <c r="A37" s="61"/>
      <c r="B37" s="14" t="s">
        <v>44</v>
      </c>
      <c r="C37" s="14" t="s">
        <v>108</v>
      </c>
      <c r="D37" s="11">
        <v>1</v>
      </c>
      <c r="E37" s="13" t="s">
        <v>43</v>
      </c>
      <c r="F37" s="15">
        <v>427.99</v>
      </c>
      <c r="G37" s="12" t="s">
        <v>22</v>
      </c>
      <c r="H37" s="15">
        <f t="shared" si="0"/>
        <v>427.99</v>
      </c>
    </row>
    <row r="38" spans="1:8" ht="18.5" customHeight="1" x14ac:dyDescent="0.2">
      <c r="A38" s="61"/>
      <c r="B38" s="14" t="s">
        <v>45</v>
      </c>
      <c r="C38" s="14" t="s">
        <v>109</v>
      </c>
      <c r="D38" s="11">
        <v>1</v>
      </c>
      <c r="E38" s="13" t="s">
        <v>39</v>
      </c>
      <c r="F38" s="15">
        <v>863.98</v>
      </c>
      <c r="G38" s="12" t="s">
        <v>22</v>
      </c>
      <c r="H38" s="15">
        <f t="shared" si="0"/>
        <v>863.98</v>
      </c>
    </row>
    <row r="39" spans="1:8" ht="28" x14ac:dyDescent="0.2">
      <c r="A39" s="61"/>
      <c r="B39" s="23" t="s">
        <v>110</v>
      </c>
      <c r="C39" s="23" t="s">
        <v>281</v>
      </c>
      <c r="D39" s="11">
        <v>1</v>
      </c>
      <c r="E39" s="13" t="s">
        <v>39</v>
      </c>
      <c r="F39" s="15">
        <v>1898</v>
      </c>
      <c r="G39" s="12" t="s">
        <v>42</v>
      </c>
      <c r="H39" s="15">
        <f t="shared" si="0"/>
        <v>1898</v>
      </c>
    </row>
    <row r="40" spans="1:8" ht="16" customHeight="1" x14ac:dyDescent="0.2">
      <c r="A40" s="61"/>
      <c r="B40" s="24" t="s">
        <v>50</v>
      </c>
      <c r="C40" s="24" t="s">
        <v>111</v>
      </c>
      <c r="D40" s="11">
        <v>37</v>
      </c>
      <c r="E40" s="13" t="s">
        <v>51</v>
      </c>
      <c r="F40" s="15">
        <v>15</v>
      </c>
      <c r="G40" s="12" t="s">
        <v>42</v>
      </c>
      <c r="H40" s="15">
        <f t="shared" si="0"/>
        <v>555</v>
      </c>
    </row>
    <row r="41" spans="1:8" ht="16" customHeight="1" x14ac:dyDescent="0.2">
      <c r="A41" s="19" t="s">
        <v>113</v>
      </c>
      <c r="B41" s="25"/>
      <c r="C41" s="25"/>
      <c r="D41" s="11"/>
      <c r="E41" s="13"/>
      <c r="F41" s="15"/>
      <c r="G41" s="12" t="s">
        <v>42</v>
      </c>
      <c r="H41" s="15">
        <f>SUM(H9:H40)</f>
        <v>220237.97</v>
      </c>
    </row>
    <row r="42" spans="1:8" ht="18.5" customHeight="1" x14ac:dyDescent="0.2">
      <c r="A42" s="19" t="s">
        <v>112</v>
      </c>
      <c r="B42" s="20">
        <v>0.1</v>
      </c>
      <c r="C42" s="3"/>
      <c r="D42" s="4"/>
      <c r="E42" s="3"/>
      <c r="F42" s="4"/>
      <c r="G42" s="12" t="s">
        <v>22</v>
      </c>
      <c r="H42" s="15">
        <f>H41*0.1</f>
        <v>22023.797000000002</v>
      </c>
    </row>
    <row r="43" spans="1:8" ht="18.5" customHeight="1" x14ac:dyDescent="0.2">
      <c r="A43" s="19" t="s">
        <v>26</v>
      </c>
      <c r="B43" s="21">
        <v>0.06</v>
      </c>
      <c r="C43" s="3"/>
      <c r="D43" s="4"/>
      <c r="E43" s="3"/>
      <c r="F43" s="6"/>
      <c r="G43" s="12" t="s">
        <v>22</v>
      </c>
      <c r="H43" s="15">
        <f>(H41+H42)*0.06</f>
        <v>14535.70602</v>
      </c>
    </row>
    <row r="44" spans="1:8" ht="18.5" customHeight="1" x14ac:dyDescent="0.2">
      <c r="A44" s="53" t="s">
        <v>15</v>
      </c>
      <c r="B44" s="54"/>
      <c r="C44" s="54"/>
      <c r="D44" s="54"/>
      <c r="E44" s="54"/>
      <c r="F44" s="54"/>
      <c r="G44" s="55"/>
      <c r="H44" s="5">
        <f>H41+H42+H43</f>
        <v>256797.47302</v>
      </c>
    </row>
    <row r="45" spans="1:8" ht="18.5" customHeight="1" x14ac:dyDescent="0.2">
      <c r="A45" s="52" t="s">
        <v>9</v>
      </c>
      <c r="B45" s="7" t="s">
        <v>10</v>
      </c>
      <c r="C45" s="44" t="s">
        <v>18</v>
      </c>
      <c r="D45" s="45"/>
      <c r="E45" s="45"/>
      <c r="F45" s="45"/>
      <c r="G45" s="45"/>
      <c r="H45" s="46"/>
    </row>
    <row r="46" spans="1:8" ht="18.5" customHeight="1" x14ac:dyDescent="0.2">
      <c r="A46" s="52"/>
      <c r="B46" s="7" t="s">
        <v>11</v>
      </c>
      <c r="C46" s="44" t="s">
        <v>20</v>
      </c>
      <c r="D46" s="45"/>
      <c r="E46" s="45"/>
      <c r="F46" s="45"/>
      <c r="G46" s="45"/>
      <c r="H46" s="46"/>
    </row>
    <row r="47" spans="1:8" ht="18.5" customHeight="1" x14ac:dyDescent="0.2">
      <c r="A47" s="52"/>
      <c r="B47" s="7" t="s">
        <v>12</v>
      </c>
      <c r="C47" s="44" t="s">
        <v>19</v>
      </c>
      <c r="D47" s="45"/>
      <c r="E47" s="45"/>
      <c r="F47" s="45"/>
      <c r="G47" s="45"/>
      <c r="H47" s="46"/>
    </row>
    <row r="48" spans="1:8" ht="18.5" customHeight="1" x14ac:dyDescent="0.2">
      <c r="A48" s="47" t="s">
        <v>29</v>
      </c>
      <c r="B48" s="48"/>
      <c r="C48" s="48"/>
      <c r="D48" s="48"/>
      <c r="E48" s="48"/>
      <c r="F48" s="48"/>
      <c r="G48" s="48"/>
      <c r="H48" s="49"/>
    </row>
    <row r="51" spans="1:8" x14ac:dyDescent="0.2">
      <c r="A51" s="50" t="s">
        <v>16</v>
      </c>
      <c r="B51" s="51"/>
      <c r="C51" s="51"/>
      <c r="D51" s="51"/>
      <c r="E51" s="51"/>
      <c r="F51" s="51"/>
      <c r="G51" s="51"/>
      <c r="H51" s="51"/>
    </row>
    <row r="52" spans="1:8" x14ac:dyDescent="0.2">
      <c r="A52" s="51"/>
      <c r="B52" s="51"/>
      <c r="C52" s="51"/>
      <c r="D52" s="51"/>
      <c r="E52" s="51"/>
      <c r="F52" s="51"/>
      <c r="G52" s="51"/>
      <c r="H52" s="51"/>
    </row>
    <row r="53" spans="1:8" x14ac:dyDescent="0.2">
      <c r="A53" s="51"/>
      <c r="B53" s="51"/>
      <c r="C53" s="51"/>
      <c r="D53" s="51"/>
      <c r="E53" s="51"/>
      <c r="F53" s="51"/>
      <c r="G53" s="51"/>
      <c r="H53" s="51"/>
    </row>
    <row r="54" spans="1:8" x14ac:dyDescent="0.2">
      <c r="A54" s="51"/>
      <c r="B54" s="51"/>
      <c r="C54" s="51"/>
      <c r="D54" s="51"/>
      <c r="E54" s="51"/>
      <c r="F54" s="51"/>
      <c r="G54" s="51"/>
      <c r="H54" s="51"/>
    </row>
    <row r="55" spans="1:8" ht="57.75" customHeight="1" x14ac:dyDescent="0.2">
      <c r="A55" s="51"/>
      <c r="B55" s="51"/>
      <c r="C55" s="51"/>
      <c r="D55" s="51"/>
      <c r="E55" s="51"/>
      <c r="F55" s="51"/>
      <c r="G55" s="51"/>
      <c r="H55" s="51"/>
    </row>
  </sheetData>
  <mergeCells count="19">
    <mergeCell ref="A4:H4"/>
    <mergeCell ref="B5:H5"/>
    <mergeCell ref="B6:H6"/>
    <mergeCell ref="B7:H7"/>
    <mergeCell ref="A12:A13"/>
    <mergeCell ref="A9:A11"/>
    <mergeCell ref="A44:G44"/>
    <mergeCell ref="A14:A18"/>
    <mergeCell ref="B14:B15"/>
    <mergeCell ref="B16:B18"/>
    <mergeCell ref="A30:A35"/>
    <mergeCell ref="A36:A40"/>
    <mergeCell ref="A19:A29"/>
    <mergeCell ref="C45:H45"/>
    <mergeCell ref="C46:H46"/>
    <mergeCell ref="C47:H47"/>
    <mergeCell ref="A48:H48"/>
    <mergeCell ref="A51:H55"/>
    <mergeCell ref="A45:A4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workbookViewId="0">
      <selection activeCell="H44" sqref="H44"/>
    </sheetView>
  </sheetViews>
  <sheetFormatPr baseColWidth="10" defaultRowHeight="15" x14ac:dyDescent="0.2"/>
  <cols>
    <col min="5" max="5" width="13" bestFit="1" customWidth="1"/>
    <col min="6" max="6" width="20.5" bestFit="1" customWidth="1"/>
  </cols>
  <sheetData>
    <row r="1" spans="1:8" ht="21" x14ac:dyDescent="0.2">
      <c r="A1" s="67" t="s">
        <v>114</v>
      </c>
      <c r="B1" s="68"/>
      <c r="C1" s="68"/>
      <c r="D1" s="68"/>
      <c r="E1" s="68"/>
      <c r="F1" s="68"/>
      <c r="G1" s="68"/>
      <c r="H1" s="68"/>
    </row>
    <row r="2" spans="1:8" ht="18" x14ac:dyDescent="0.2">
      <c r="A2" s="31" t="s">
        <v>36</v>
      </c>
      <c r="B2" s="31" t="s">
        <v>30</v>
      </c>
      <c r="C2" s="31" t="s">
        <v>115</v>
      </c>
      <c r="D2" s="31" t="s">
        <v>116</v>
      </c>
      <c r="E2" s="31" t="s">
        <v>117</v>
      </c>
      <c r="F2" s="31" t="s">
        <v>118</v>
      </c>
      <c r="G2" s="31" t="s">
        <v>119</v>
      </c>
      <c r="H2" s="31" t="s">
        <v>120</v>
      </c>
    </row>
    <row r="3" spans="1:8" ht="16" x14ac:dyDescent="0.2">
      <c r="A3" s="32">
        <v>1</v>
      </c>
      <c r="B3" s="33" t="s">
        <v>121</v>
      </c>
      <c r="C3" s="33" t="s">
        <v>122</v>
      </c>
      <c r="D3" s="32">
        <v>28</v>
      </c>
      <c r="E3" s="33" t="s">
        <v>123</v>
      </c>
      <c r="F3" s="33" t="s">
        <v>124</v>
      </c>
      <c r="G3" s="32"/>
      <c r="H3" s="32"/>
    </row>
    <row r="4" spans="1:8" ht="16" x14ac:dyDescent="0.2">
      <c r="A4" s="32">
        <v>2</v>
      </c>
      <c r="B4" s="33" t="s">
        <v>125</v>
      </c>
      <c r="C4" s="33" t="s">
        <v>122</v>
      </c>
      <c r="D4" s="32">
        <v>25</v>
      </c>
      <c r="E4" s="33" t="s">
        <v>126</v>
      </c>
      <c r="F4" s="33" t="s">
        <v>127</v>
      </c>
      <c r="G4" s="32"/>
      <c r="H4" s="32"/>
    </row>
    <row r="5" spans="1:8" ht="16" x14ac:dyDescent="0.2">
      <c r="A5" s="32">
        <v>3</v>
      </c>
      <c r="B5" s="33" t="s">
        <v>128</v>
      </c>
      <c r="C5" s="33" t="s">
        <v>129</v>
      </c>
      <c r="D5" s="32">
        <v>35</v>
      </c>
      <c r="E5" s="33" t="s">
        <v>130</v>
      </c>
      <c r="F5" s="33" t="s">
        <v>131</v>
      </c>
      <c r="G5" s="32"/>
      <c r="H5" s="32"/>
    </row>
    <row r="6" spans="1:8" ht="16" x14ac:dyDescent="0.2">
      <c r="A6" s="32">
        <v>4</v>
      </c>
      <c r="B6" s="33" t="s">
        <v>132</v>
      </c>
      <c r="C6" s="33" t="s">
        <v>129</v>
      </c>
      <c r="D6" s="32">
        <v>30</v>
      </c>
      <c r="E6" s="33" t="s">
        <v>133</v>
      </c>
      <c r="F6" s="33" t="s">
        <v>134</v>
      </c>
      <c r="G6" s="32"/>
      <c r="H6" s="32"/>
    </row>
    <row r="7" spans="1:8" ht="16" x14ac:dyDescent="0.2">
      <c r="A7" s="32">
        <v>5</v>
      </c>
      <c r="B7" s="33" t="s">
        <v>135</v>
      </c>
      <c r="C7" s="33" t="s">
        <v>129</v>
      </c>
      <c r="D7" s="32">
        <v>30</v>
      </c>
      <c r="E7" s="33" t="s">
        <v>136</v>
      </c>
      <c r="F7" s="33" t="s">
        <v>137</v>
      </c>
      <c r="G7" s="32"/>
      <c r="H7" s="32"/>
    </row>
    <row r="8" spans="1:8" ht="16" x14ac:dyDescent="0.2">
      <c r="A8" s="32">
        <v>6</v>
      </c>
      <c r="B8" s="33" t="s">
        <v>138</v>
      </c>
      <c r="C8" s="33" t="s">
        <v>129</v>
      </c>
      <c r="D8" s="32">
        <v>38</v>
      </c>
      <c r="E8" s="33" t="s">
        <v>139</v>
      </c>
      <c r="F8" s="33" t="s">
        <v>140</v>
      </c>
      <c r="G8" s="32"/>
      <c r="H8" s="32"/>
    </row>
    <row r="9" spans="1:8" ht="16" x14ac:dyDescent="0.2">
      <c r="A9" s="32">
        <v>7</v>
      </c>
      <c r="B9" s="33" t="s">
        <v>141</v>
      </c>
      <c r="C9" s="33" t="s">
        <v>129</v>
      </c>
      <c r="D9" s="32">
        <v>32</v>
      </c>
      <c r="E9" s="33" t="s">
        <v>142</v>
      </c>
      <c r="F9" s="33" t="s">
        <v>143</v>
      </c>
      <c r="G9" s="32"/>
      <c r="H9" s="32"/>
    </row>
    <row r="10" spans="1:8" ht="16" x14ac:dyDescent="0.2">
      <c r="A10" s="32">
        <v>8</v>
      </c>
      <c r="B10" s="33" t="s">
        <v>144</v>
      </c>
      <c r="C10" s="33" t="s">
        <v>129</v>
      </c>
      <c r="D10" s="32">
        <v>34</v>
      </c>
      <c r="E10" s="33" t="s">
        <v>145</v>
      </c>
      <c r="F10" s="33" t="s">
        <v>146</v>
      </c>
      <c r="G10" s="32"/>
      <c r="H10" s="32"/>
    </row>
    <row r="11" spans="1:8" ht="16" x14ac:dyDescent="0.2">
      <c r="A11" s="32">
        <v>9</v>
      </c>
      <c r="B11" s="33" t="s">
        <v>147</v>
      </c>
      <c r="C11" s="33" t="s">
        <v>122</v>
      </c>
      <c r="D11" s="32">
        <v>35</v>
      </c>
      <c r="E11" s="33" t="s">
        <v>148</v>
      </c>
      <c r="F11" s="33" t="s">
        <v>149</v>
      </c>
      <c r="G11" s="32"/>
      <c r="H11" s="32"/>
    </row>
    <row r="12" spans="1:8" ht="16" x14ac:dyDescent="0.2">
      <c r="A12" s="32">
        <v>10</v>
      </c>
      <c r="B12" s="33" t="s">
        <v>150</v>
      </c>
      <c r="C12" s="33" t="s">
        <v>122</v>
      </c>
      <c r="D12" s="32">
        <v>30</v>
      </c>
      <c r="E12" s="33" t="s">
        <v>151</v>
      </c>
      <c r="F12" s="33" t="s">
        <v>152</v>
      </c>
      <c r="G12" s="32"/>
      <c r="H12" s="32"/>
    </row>
    <row r="13" spans="1:8" ht="16" x14ac:dyDescent="0.2">
      <c r="A13" s="32">
        <v>11</v>
      </c>
      <c r="B13" s="33" t="s">
        <v>153</v>
      </c>
      <c r="C13" s="33" t="s">
        <v>122</v>
      </c>
      <c r="D13" s="32">
        <v>33</v>
      </c>
      <c r="E13" s="33" t="s">
        <v>154</v>
      </c>
      <c r="F13" s="33" t="s">
        <v>155</v>
      </c>
      <c r="G13" s="32"/>
      <c r="H13" s="32"/>
    </row>
    <row r="14" spans="1:8" ht="16" x14ac:dyDescent="0.2">
      <c r="A14" s="32">
        <v>12</v>
      </c>
      <c r="B14" s="33" t="s">
        <v>156</v>
      </c>
      <c r="C14" s="33" t="s">
        <v>122</v>
      </c>
      <c r="D14" s="32">
        <v>25</v>
      </c>
      <c r="E14" s="33" t="s">
        <v>157</v>
      </c>
      <c r="F14" s="33" t="s">
        <v>158</v>
      </c>
      <c r="G14" s="32"/>
      <c r="H14" s="32"/>
    </row>
    <row r="15" spans="1:8" ht="16" x14ac:dyDescent="0.2">
      <c r="A15" s="32">
        <v>13</v>
      </c>
      <c r="B15" s="33" t="s">
        <v>159</v>
      </c>
      <c r="C15" s="33" t="s">
        <v>129</v>
      </c>
      <c r="D15" s="32">
        <v>32</v>
      </c>
      <c r="E15" s="33" t="s">
        <v>160</v>
      </c>
      <c r="F15" s="33" t="s">
        <v>161</v>
      </c>
      <c r="G15" s="32"/>
      <c r="H15" s="32"/>
    </row>
    <row r="16" spans="1:8" ht="16" x14ac:dyDescent="0.2">
      <c r="A16" s="32">
        <v>14</v>
      </c>
      <c r="B16" s="33" t="s">
        <v>162</v>
      </c>
      <c r="C16" s="33" t="s">
        <v>129</v>
      </c>
      <c r="D16" s="32">
        <v>29</v>
      </c>
      <c r="E16" s="33" t="s">
        <v>163</v>
      </c>
      <c r="F16" s="33" t="s">
        <v>164</v>
      </c>
      <c r="G16" s="32"/>
      <c r="H16" s="32"/>
    </row>
    <row r="17" spans="1:8" ht="16" x14ac:dyDescent="0.2">
      <c r="A17" s="32">
        <v>15</v>
      </c>
      <c r="B17" s="33" t="s">
        <v>165</v>
      </c>
      <c r="C17" s="33" t="s">
        <v>122</v>
      </c>
      <c r="D17" s="32">
        <v>31</v>
      </c>
      <c r="E17" s="33" t="s">
        <v>166</v>
      </c>
      <c r="F17" s="33" t="s">
        <v>167</v>
      </c>
      <c r="G17" s="32"/>
      <c r="H17" s="32"/>
    </row>
    <row r="18" spans="1:8" ht="16" x14ac:dyDescent="0.2">
      <c r="A18" s="32">
        <v>16</v>
      </c>
      <c r="B18" s="33" t="s">
        <v>168</v>
      </c>
      <c r="C18" s="33" t="s">
        <v>122</v>
      </c>
      <c r="D18" s="32">
        <v>32</v>
      </c>
      <c r="E18" s="33" t="s">
        <v>169</v>
      </c>
      <c r="F18" s="33" t="s">
        <v>170</v>
      </c>
      <c r="G18" s="32"/>
      <c r="H18" s="32"/>
    </row>
    <row r="19" spans="1:8" ht="16" x14ac:dyDescent="0.2">
      <c r="A19" s="32">
        <v>17</v>
      </c>
      <c r="B19" s="33" t="s">
        <v>171</v>
      </c>
      <c r="C19" s="33" t="s">
        <v>129</v>
      </c>
      <c r="D19" s="32">
        <v>33</v>
      </c>
      <c r="E19" s="33" t="s">
        <v>172</v>
      </c>
      <c r="F19" s="33" t="s">
        <v>173</v>
      </c>
      <c r="G19" s="32"/>
      <c r="H19" s="32"/>
    </row>
    <row r="20" spans="1:8" ht="16" x14ac:dyDescent="0.2">
      <c r="A20" s="32">
        <v>18</v>
      </c>
      <c r="B20" s="33" t="s">
        <v>174</v>
      </c>
      <c r="C20" s="33" t="s">
        <v>129</v>
      </c>
      <c r="D20" s="32">
        <v>33</v>
      </c>
      <c r="E20" s="33" t="s">
        <v>175</v>
      </c>
      <c r="F20" s="33" t="s">
        <v>176</v>
      </c>
      <c r="G20" s="32"/>
      <c r="H20" s="32"/>
    </row>
    <row r="21" spans="1:8" ht="16" x14ac:dyDescent="0.2">
      <c r="A21" s="32">
        <v>19</v>
      </c>
      <c r="B21" s="33" t="s">
        <v>177</v>
      </c>
      <c r="C21" s="33" t="s">
        <v>129</v>
      </c>
      <c r="D21" s="32">
        <v>33</v>
      </c>
      <c r="E21" s="33" t="s">
        <v>178</v>
      </c>
      <c r="F21" s="33" t="s">
        <v>179</v>
      </c>
      <c r="G21" s="32"/>
      <c r="H21" s="32"/>
    </row>
    <row r="22" spans="1:8" ht="16" x14ac:dyDescent="0.2">
      <c r="A22" s="32">
        <v>20</v>
      </c>
      <c r="B22" s="33" t="s">
        <v>180</v>
      </c>
      <c r="C22" s="33" t="s">
        <v>129</v>
      </c>
      <c r="D22" s="32">
        <v>32</v>
      </c>
      <c r="E22" s="33" t="s">
        <v>181</v>
      </c>
      <c r="F22" s="33" t="s">
        <v>182</v>
      </c>
      <c r="G22" s="32"/>
      <c r="H22" s="32"/>
    </row>
    <row r="23" spans="1:8" ht="16" x14ac:dyDescent="0.2">
      <c r="A23" s="32">
        <v>21</v>
      </c>
      <c r="B23" s="33" t="s">
        <v>183</v>
      </c>
      <c r="C23" s="33" t="s">
        <v>122</v>
      </c>
      <c r="D23" s="32">
        <v>29</v>
      </c>
      <c r="E23" s="33" t="s">
        <v>184</v>
      </c>
      <c r="F23" s="33" t="s">
        <v>185</v>
      </c>
      <c r="G23" s="32"/>
      <c r="H23" s="32"/>
    </row>
    <row r="24" spans="1:8" ht="16" x14ac:dyDescent="0.2">
      <c r="A24" s="32">
        <v>22</v>
      </c>
      <c r="B24" s="33" t="s">
        <v>186</v>
      </c>
      <c r="C24" s="33" t="s">
        <v>122</v>
      </c>
      <c r="D24" s="32">
        <v>28</v>
      </c>
      <c r="E24" s="33" t="s">
        <v>187</v>
      </c>
      <c r="F24" s="33" t="s">
        <v>188</v>
      </c>
      <c r="G24" s="32"/>
      <c r="H24" s="32"/>
    </row>
    <row r="25" spans="1:8" ht="16" x14ac:dyDescent="0.2">
      <c r="A25" s="32">
        <v>23</v>
      </c>
      <c r="B25" s="33" t="s">
        <v>189</v>
      </c>
      <c r="C25" s="33" t="s">
        <v>129</v>
      </c>
      <c r="D25" s="32">
        <v>36</v>
      </c>
      <c r="E25" s="33" t="s">
        <v>190</v>
      </c>
      <c r="F25" s="33" t="s">
        <v>191</v>
      </c>
      <c r="G25" s="32"/>
      <c r="H25" s="32"/>
    </row>
    <row r="26" spans="1:8" ht="16" x14ac:dyDescent="0.2">
      <c r="A26" s="32">
        <v>24</v>
      </c>
      <c r="B26" s="33" t="s">
        <v>192</v>
      </c>
      <c r="C26" s="33" t="s">
        <v>122</v>
      </c>
      <c r="D26" s="32">
        <v>43</v>
      </c>
      <c r="E26" s="33">
        <v>13911805851</v>
      </c>
      <c r="F26" s="34" t="s">
        <v>193</v>
      </c>
      <c r="G26" s="32"/>
      <c r="H26" s="32"/>
    </row>
    <row r="27" spans="1:8" ht="16" x14ac:dyDescent="0.2">
      <c r="A27" s="32">
        <v>25</v>
      </c>
      <c r="B27" s="33" t="s">
        <v>194</v>
      </c>
      <c r="C27" s="33" t="s">
        <v>122</v>
      </c>
      <c r="D27" s="32">
        <v>35</v>
      </c>
      <c r="E27" s="33">
        <v>18610277100</v>
      </c>
      <c r="F27" s="34" t="s">
        <v>195</v>
      </c>
      <c r="G27" s="32"/>
      <c r="H27" s="32"/>
    </row>
    <row r="28" spans="1:8" ht="16" x14ac:dyDescent="0.2">
      <c r="A28" s="32">
        <v>26</v>
      </c>
      <c r="B28" s="33" t="s">
        <v>196</v>
      </c>
      <c r="C28" s="33" t="s">
        <v>122</v>
      </c>
      <c r="D28" s="32">
        <v>28</v>
      </c>
      <c r="E28" s="33">
        <v>17701320424</v>
      </c>
      <c r="F28" s="33" t="s">
        <v>197</v>
      </c>
      <c r="G28" s="32"/>
      <c r="H28" s="32"/>
    </row>
    <row r="29" spans="1:8" ht="16" x14ac:dyDescent="0.2">
      <c r="A29" s="32">
        <v>27</v>
      </c>
      <c r="B29" s="33" t="s">
        <v>198</v>
      </c>
      <c r="C29" s="33" t="s">
        <v>122</v>
      </c>
      <c r="D29" s="32">
        <v>30</v>
      </c>
      <c r="E29" s="33">
        <v>18510821433</v>
      </c>
      <c r="F29" s="34" t="s">
        <v>199</v>
      </c>
      <c r="G29" s="32"/>
      <c r="H29" s="32"/>
    </row>
    <row r="30" spans="1:8" ht="16" x14ac:dyDescent="0.2">
      <c r="A30" s="32">
        <v>28</v>
      </c>
      <c r="B30" s="33" t="s">
        <v>200</v>
      </c>
      <c r="C30" s="33" t="s">
        <v>122</v>
      </c>
      <c r="D30" s="32">
        <v>33</v>
      </c>
      <c r="E30" s="33">
        <v>13488779855</v>
      </c>
      <c r="F30" s="34" t="s">
        <v>201</v>
      </c>
      <c r="G30" s="32"/>
      <c r="H30" s="32"/>
    </row>
    <row r="31" spans="1:8" ht="16" x14ac:dyDescent="0.2">
      <c r="A31" s="32">
        <v>29</v>
      </c>
      <c r="B31" s="33" t="s">
        <v>202</v>
      </c>
      <c r="C31" s="33" t="s">
        <v>122</v>
      </c>
      <c r="D31" s="32">
        <v>33</v>
      </c>
      <c r="E31" s="33">
        <v>17771885199</v>
      </c>
      <c r="F31" s="34" t="s">
        <v>203</v>
      </c>
      <c r="G31" s="32"/>
      <c r="H31" s="32"/>
    </row>
    <row r="32" spans="1:8" ht="16" x14ac:dyDescent="0.2">
      <c r="A32" s="32">
        <v>30</v>
      </c>
      <c r="B32" s="33" t="s">
        <v>204</v>
      </c>
      <c r="C32" s="33" t="s">
        <v>122</v>
      </c>
      <c r="D32" s="32">
        <v>29</v>
      </c>
      <c r="E32" s="33">
        <v>15510096735</v>
      </c>
      <c r="F32" s="34" t="s">
        <v>205</v>
      </c>
      <c r="G32" s="32"/>
      <c r="H32" s="32"/>
    </row>
    <row r="33" spans="1:8" ht="16" x14ac:dyDescent="0.2">
      <c r="A33" s="32">
        <v>31</v>
      </c>
      <c r="B33" s="33" t="s">
        <v>206</v>
      </c>
      <c r="C33" s="33" t="s">
        <v>122</v>
      </c>
      <c r="D33" s="32">
        <v>30</v>
      </c>
      <c r="E33" s="33">
        <v>18513439393</v>
      </c>
      <c r="F33" s="34" t="s">
        <v>207</v>
      </c>
      <c r="G33" s="32"/>
      <c r="H33" s="32"/>
    </row>
    <row r="34" spans="1:8" ht="16" x14ac:dyDescent="0.2">
      <c r="A34" s="32">
        <v>32</v>
      </c>
      <c r="B34" s="33" t="s">
        <v>208</v>
      </c>
      <c r="C34" s="33" t="s">
        <v>129</v>
      </c>
      <c r="D34" s="32">
        <v>31</v>
      </c>
      <c r="E34" s="33">
        <v>18514286160</v>
      </c>
      <c r="F34" s="34" t="s">
        <v>209</v>
      </c>
      <c r="G34" s="32"/>
      <c r="H34" s="32"/>
    </row>
    <row r="35" spans="1:8" ht="16" x14ac:dyDescent="0.2">
      <c r="A35" s="32">
        <v>33</v>
      </c>
      <c r="B35" s="33" t="s">
        <v>210</v>
      </c>
      <c r="C35" s="33" t="s">
        <v>129</v>
      </c>
      <c r="D35" s="32">
        <v>37</v>
      </c>
      <c r="E35" s="33">
        <v>15001088225</v>
      </c>
      <c r="F35" s="34" t="s">
        <v>211</v>
      </c>
      <c r="G35" s="32"/>
      <c r="H35" s="32"/>
    </row>
    <row r="36" spans="1:8" ht="16" x14ac:dyDescent="0.2">
      <c r="A36" s="32">
        <v>34</v>
      </c>
      <c r="B36" s="33" t="s">
        <v>212</v>
      </c>
      <c r="C36" s="33" t="s">
        <v>129</v>
      </c>
      <c r="D36" s="32">
        <v>40</v>
      </c>
      <c r="E36" s="33">
        <v>18610316325</v>
      </c>
      <c r="F36" s="34" t="s">
        <v>213</v>
      </c>
      <c r="G36" s="32"/>
      <c r="H36" s="32"/>
    </row>
    <row r="37" spans="1:8" ht="16" x14ac:dyDescent="0.2">
      <c r="A37" s="32">
        <v>35</v>
      </c>
      <c r="B37" s="33" t="s">
        <v>214</v>
      </c>
      <c r="C37" s="33" t="s">
        <v>129</v>
      </c>
      <c r="D37" s="32">
        <v>27</v>
      </c>
      <c r="E37" s="33">
        <v>18756033551</v>
      </c>
      <c r="F37" s="34" t="s">
        <v>215</v>
      </c>
      <c r="G37" s="32"/>
      <c r="H37" s="32"/>
    </row>
    <row r="38" spans="1:8" ht="16" x14ac:dyDescent="0.2">
      <c r="A38" s="32">
        <v>36</v>
      </c>
      <c r="B38" s="33" t="s">
        <v>216</v>
      </c>
      <c r="C38" s="33" t="s">
        <v>122</v>
      </c>
      <c r="D38" s="32">
        <v>32</v>
      </c>
      <c r="E38" s="33">
        <v>13426367496</v>
      </c>
      <c r="F38" s="33" t="s">
        <v>217</v>
      </c>
      <c r="G38" s="32"/>
      <c r="H38" s="32"/>
    </row>
    <row r="39" spans="1:8" x14ac:dyDescent="0.2">
      <c r="A39" s="35"/>
      <c r="B39" s="35"/>
      <c r="C39" s="35"/>
      <c r="D39" s="35"/>
      <c r="E39" s="35"/>
      <c r="F39" s="35"/>
      <c r="G39" s="35"/>
      <c r="H39" s="35"/>
    </row>
    <row r="40" spans="1:8" x14ac:dyDescent="0.2">
      <c r="A40" s="35"/>
      <c r="B40" s="35"/>
      <c r="C40" s="35"/>
      <c r="D40" s="35"/>
      <c r="E40" s="35"/>
      <c r="F40" s="35"/>
      <c r="G40" s="35"/>
      <c r="H40" s="35"/>
    </row>
    <row r="41" spans="1:8" x14ac:dyDescent="0.2">
      <c r="A41" s="35"/>
      <c r="B41" s="35"/>
      <c r="C41" s="35"/>
      <c r="D41" s="35"/>
      <c r="E41" s="35"/>
      <c r="F41" s="35"/>
      <c r="G41" s="35"/>
      <c r="H41" s="35"/>
    </row>
    <row r="42" spans="1:8" x14ac:dyDescent="0.2">
      <c r="A42" s="35"/>
      <c r="B42" s="35"/>
      <c r="C42" s="35"/>
      <c r="D42" s="35"/>
      <c r="E42" s="35"/>
      <c r="F42" s="35"/>
      <c r="G42" s="35"/>
      <c r="H42" s="35"/>
    </row>
    <row r="43" spans="1:8" x14ac:dyDescent="0.2">
      <c r="A43" s="35"/>
      <c r="B43" s="35"/>
      <c r="C43" s="35"/>
      <c r="D43" s="35"/>
      <c r="E43" s="35"/>
      <c r="F43" s="35"/>
      <c r="G43" s="35"/>
      <c r="H43" s="35"/>
    </row>
    <row r="44" spans="1:8" x14ac:dyDescent="0.2">
      <c r="A44" s="35"/>
      <c r="B44" s="35"/>
      <c r="C44" s="35"/>
      <c r="D44" s="35"/>
      <c r="E44" s="35"/>
      <c r="F44" s="35"/>
      <c r="G44" s="35"/>
      <c r="H44" s="35"/>
    </row>
    <row r="45" spans="1:8" x14ac:dyDescent="0.2">
      <c r="A45" s="35"/>
      <c r="B45" s="35"/>
      <c r="C45" s="35"/>
      <c r="D45" s="35"/>
      <c r="E45" s="35"/>
      <c r="F45" s="35"/>
      <c r="G45" s="35"/>
      <c r="H45" s="35"/>
    </row>
    <row r="46" spans="1:8" x14ac:dyDescent="0.2">
      <c r="A46" s="35"/>
      <c r="B46" s="35"/>
      <c r="C46" s="35"/>
      <c r="D46" s="35"/>
      <c r="E46" s="35"/>
      <c r="F46" s="35"/>
      <c r="G46" s="35"/>
      <c r="H46" s="35"/>
    </row>
    <row r="47" spans="1:8" x14ac:dyDescent="0.2">
      <c r="A47" s="35"/>
      <c r="B47" s="35"/>
      <c r="C47" s="35"/>
      <c r="D47" s="35"/>
      <c r="E47" s="35"/>
      <c r="F47" s="35"/>
      <c r="G47" s="35"/>
      <c r="H47" s="35"/>
    </row>
    <row r="48" spans="1:8" x14ac:dyDescent="0.2">
      <c r="A48" s="35"/>
      <c r="B48" s="35"/>
      <c r="C48" s="35"/>
      <c r="D48" s="35"/>
      <c r="E48" s="35"/>
      <c r="F48" s="35"/>
      <c r="G48" s="35"/>
      <c r="H48" s="35"/>
    </row>
    <row r="49" spans="1:8" x14ac:dyDescent="0.2">
      <c r="A49" s="35"/>
      <c r="B49" s="35"/>
      <c r="C49" s="35"/>
      <c r="D49" s="35"/>
      <c r="E49" s="35"/>
      <c r="F49" s="35"/>
      <c r="G49" s="35"/>
      <c r="H49" s="35"/>
    </row>
    <row r="50" spans="1:8" x14ac:dyDescent="0.2">
      <c r="A50" s="35"/>
      <c r="B50" s="35"/>
      <c r="C50" s="35"/>
      <c r="D50" s="35"/>
      <c r="E50" s="35"/>
      <c r="F50" s="35"/>
      <c r="G50" s="35"/>
      <c r="H50" s="35"/>
    </row>
    <row r="51" spans="1:8" x14ac:dyDescent="0.2">
      <c r="A51" s="35"/>
      <c r="B51" s="35"/>
      <c r="C51" s="35"/>
      <c r="D51" s="35"/>
      <c r="E51" s="35"/>
      <c r="F51" s="35"/>
      <c r="G51" s="35"/>
      <c r="H51" s="35"/>
    </row>
    <row r="52" spans="1:8" x14ac:dyDescent="0.2">
      <c r="A52" s="35"/>
      <c r="B52" s="35"/>
      <c r="C52" s="35"/>
      <c r="D52" s="35"/>
      <c r="E52" s="35"/>
      <c r="F52" s="35"/>
      <c r="G52" s="35"/>
      <c r="H52" s="35"/>
    </row>
    <row r="53" spans="1:8" x14ac:dyDescent="0.2">
      <c r="A53" s="35"/>
      <c r="B53" s="35"/>
      <c r="C53" s="35"/>
      <c r="D53" s="35"/>
      <c r="E53" s="35"/>
      <c r="F53" s="35"/>
      <c r="G53" s="35"/>
      <c r="H53" s="35"/>
    </row>
    <row r="54" spans="1:8" x14ac:dyDescent="0.2">
      <c r="A54" s="35"/>
      <c r="B54" s="35"/>
      <c r="C54" s="35"/>
      <c r="D54" s="35"/>
      <c r="E54" s="35"/>
      <c r="F54" s="35"/>
      <c r="G54" s="35"/>
      <c r="H54" s="35"/>
    </row>
    <row r="55" spans="1:8" x14ac:dyDescent="0.2">
      <c r="A55" s="35"/>
      <c r="B55" s="35"/>
      <c r="C55" s="35"/>
      <c r="D55" s="35"/>
      <c r="E55" s="35"/>
      <c r="F55" s="35"/>
      <c r="G55" s="35"/>
      <c r="H55" s="35"/>
    </row>
    <row r="56" spans="1:8" x14ac:dyDescent="0.2">
      <c r="A56" s="35"/>
      <c r="B56" s="35"/>
      <c r="C56" s="35"/>
      <c r="D56" s="35"/>
      <c r="E56" s="35"/>
      <c r="F56" s="35"/>
      <c r="G56" s="35"/>
      <c r="H56" s="35"/>
    </row>
    <row r="57" spans="1:8" x14ac:dyDescent="0.2">
      <c r="A57" s="35"/>
      <c r="B57" s="35"/>
      <c r="C57" s="35"/>
      <c r="D57" s="35"/>
      <c r="E57" s="35"/>
      <c r="F57" s="35"/>
      <c r="G57" s="35"/>
      <c r="H57" s="35"/>
    </row>
    <row r="58" spans="1:8" x14ac:dyDescent="0.2">
      <c r="A58" s="35"/>
      <c r="B58" s="35"/>
      <c r="C58" s="35"/>
      <c r="D58" s="35"/>
      <c r="E58" s="35"/>
      <c r="F58" s="35"/>
      <c r="G58" s="35"/>
      <c r="H58" s="35"/>
    </row>
    <row r="59" spans="1:8" x14ac:dyDescent="0.2">
      <c r="A59" s="35"/>
      <c r="B59" s="35"/>
      <c r="C59" s="35"/>
      <c r="D59" s="35"/>
      <c r="E59" s="35"/>
      <c r="F59" s="35"/>
      <c r="G59" s="35"/>
      <c r="H59" s="35"/>
    </row>
    <row r="60" spans="1:8" x14ac:dyDescent="0.2">
      <c r="A60" s="35"/>
      <c r="B60" s="35"/>
      <c r="C60" s="35"/>
      <c r="D60" s="35"/>
      <c r="E60" s="35"/>
      <c r="F60" s="35"/>
      <c r="G60" s="35"/>
      <c r="H60" s="35"/>
    </row>
    <row r="61" spans="1:8" x14ac:dyDescent="0.2">
      <c r="A61" s="35"/>
      <c r="B61" s="35"/>
      <c r="C61" s="35"/>
      <c r="D61" s="35"/>
      <c r="E61" s="35"/>
      <c r="F61" s="35"/>
      <c r="G61" s="35"/>
      <c r="H61" s="35"/>
    </row>
    <row r="62" spans="1:8" x14ac:dyDescent="0.2">
      <c r="A62" s="35"/>
      <c r="B62" s="35"/>
      <c r="C62" s="35"/>
      <c r="D62" s="35"/>
      <c r="E62" s="35"/>
      <c r="F62" s="35"/>
      <c r="G62" s="35"/>
      <c r="H62" s="35"/>
    </row>
    <row r="63" spans="1:8" x14ac:dyDescent="0.2">
      <c r="A63" s="35"/>
      <c r="B63" s="35"/>
      <c r="C63" s="35"/>
      <c r="D63" s="35"/>
      <c r="E63" s="35"/>
      <c r="F63" s="35"/>
      <c r="G63" s="35"/>
      <c r="H63" s="35"/>
    </row>
    <row r="64" spans="1:8" x14ac:dyDescent="0.2">
      <c r="A64" s="35"/>
      <c r="B64" s="35"/>
      <c r="C64" s="35"/>
      <c r="D64" s="35"/>
      <c r="E64" s="35"/>
      <c r="F64" s="35"/>
      <c r="G64" s="35"/>
      <c r="H64" s="35"/>
    </row>
    <row r="65" spans="1:8" x14ac:dyDescent="0.2">
      <c r="A65" s="35"/>
      <c r="B65" s="35"/>
      <c r="C65" s="35"/>
      <c r="D65" s="35"/>
      <c r="E65" s="35"/>
      <c r="F65" s="35"/>
      <c r="G65" s="35"/>
      <c r="H65" s="35"/>
    </row>
    <row r="66" spans="1:8" x14ac:dyDescent="0.2">
      <c r="A66" s="35"/>
      <c r="B66" s="35"/>
      <c r="C66" s="35"/>
      <c r="D66" s="35"/>
      <c r="E66" s="35"/>
      <c r="F66" s="35"/>
      <c r="G66" s="35"/>
      <c r="H66" s="35"/>
    </row>
    <row r="67" spans="1:8" x14ac:dyDescent="0.2">
      <c r="A67" s="35"/>
      <c r="B67" s="35"/>
      <c r="C67" s="35"/>
      <c r="D67" s="35"/>
      <c r="E67" s="35"/>
      <c r="F67" s="35"/>
      <c r="G67" s="35"/>
      <c r="H67" s="35"/>
    </row>
    <row r="68" spans="1:8" x14ac:dyDescent="0.2">
      <c r="A68" s="35"/>
      <c r="B68" s="35"/>
      <c r="C68" s="35"/>
      <c r="D68" s="35"/>
      <c r="E68" s="35"/>
      <c r="F68" s="35"/>
      <c r="G68" s="35"/>
      <c r="H68" s="35"/>
    </row>
    <row r="69" spans="1:8" x14ac:dyDescent="0.2">
      <c r="A69" s="35"/>
      <c r="B69" s="35"/>
      <c r="C69" s="35"/>
      <c r="D69" s="35"/>
      <c r="E69" s="35"/>
      <c r="F69" s="35"/>
      <c r="G69" s="35"/>
      <c r="H69" s="35"/>
    </row>
    <row r="70" spans="1:8" x14ac:dyDescent="0.2">
      <c r="A70" s="35"/>
      <c r="B70" s="35"/>
      <c r="C70" s="35"/>
      <c r="D70" s="35"/>
      <c r="E70" s="35"/>
      <c r="F70" s="35"/>
      <c r="G70" s="35"/>
      <c r="H70" s="35"/>
    </row>
    <row r="71" spans="1:8" x14ac:dyDescent="0.2">
      <c r="A71" s="35"/>
      <c r="B71" s="35"/>
      <c r="C71" s="35"/>
      <c r="D71" s="35"/>
      <c r="E71" s="35"/>
      <c r="F71" s="35"/>
      <c r="G71" s="35"/>
      <c r="H71" s="35"/>
    </row>
    <row r="72" spans="1:8" x14ac:dyDescent="0.2">
      <c r="A72" s="35"/>
      <c r="B72" s="35"/>
      <c r="C72" s="35"/>
      <c r="D72" s="35"/>
      <c r="E72" s="35"/>
      <c r="F72" s="35"/>
      <c r="G72" s="35"/>
      <c r="H72" s="35"/>
    </row>
    <row r="73" spans="1:8" x14ac:dyDescent="0.2">
      <c r="A73" s="35"/>
      <c r="B73" s="35"/>
      <c r="C73" s="35"/>
      <c r="D73" s="35"/>
      <c r="E73" s="35"/>
      <c r="F73" s="35"/>
      <c r="G73" s="35"/>
      <c r="H73" s="35"/>
    </row>
    <row r="74" spans="1:8" x14ac:dyDescent="0.2">
      <c r="A74" s="35"/>
      <c r="B74" s="35"/>
      <c r="C74" s="35"/>
      <c r="D74" s="35"/>
      <c r="E74" s="35"/>
      <c r="F74" s="35"/>
      <c r="G74" s="35"/>
      <c r="H74" s="35"/>
    </row>
    <row r="75" spans="1:8" x14ac:dyDescent="0.2">
      <c r="A75" s="35"/>
      <c r="B75" s="35"/>
      <c r="C75" s="35"/>
      <c r="D75" s="35"/>
      <c r="E75" s="35"/>
      <c r="F75" s="35"/>
      <c r="G75" s="35"/>
      <c r="H75" s="35"/>
    </row>
    <row r="76" spans="1:8" x14ac:dyDescent="0.2">
      <c r="A76" s="35"/>
      <c r="B76" s="35"/>
      <c r="C76" s="35"/>
      <c r="D76" s="35"/>
      <c r="E76" s="35"/>
      <c r="F76" s="35"/>
      <c r="G76" s="35"/>
      <c r="H76" s="35"/>
    </row>
    <row r="77" spans="1:8" x14ac:dyDescent="0.2">
      <c r="A77" s="35"/>
      <c r="B77" s="35"/>
      <c r="C77" s="35"/>
      <c r="D77" s="35"/>
      <c r="E77" s="35"/>
      <c r="F77" s="35"/>
      <c r="G77" s="35"/>
      <c r="H77" s="35"/>
    </row>
    <row r="78" spans="1:8" x14ac:dyDescent="0.2">
      <c r="A78" s="35"/>
      <c r="B78" s="35"/>
      <c r="C78" s="35"/>
      <c r="D78" s="35"/>
      <c r="E78" s="35"/>
      <c r="F78" s="35"/>
      <c r="G78" s="35"/>
      <c r="H78" s="35"/>
    </row>
    <row r="79" spans="1:8" x14ac:dyDescent="0.2">
      <c r="A79" s="35"/>
      <c r="B79" s="35"/>
      <c r="C79" s="35"/>
      <c r="D79" s="35"/>
      <c r="E79" s="35"/>
      <c r="F79" s="35"/>
      <c r="G79" s="35"/>
      <c r="H79" s="35"/>
    </row>
    <row r="80" spans="1:8" x14ac:dyDescent="0.2">
      <c r="A80" s="35"/>
      <c r="B80" s="35"/>
      <c r="C80" s="35"/>
      <c r="D80" s="35"/>
      <c r="E80" s="35"/>
      <c r="F80" s="35"/>
      <c r="G80" s="35"/>
      <c r="H80" s="35"/>
    </row>
    <row r="81" spans="1:8" x14ac:dyDescent="0.2">
      <c r="A81" s="35"/>
      <c r="B81" s="35"/>
      <c r="C81" s="35"/>
      <c r="D81" s="35"/>
      <c r="E81" s="35"/>
      <c r="F81" s="35"/>
      <c r="G81" s="35"/>
      <c r="H81" s="35"/>
    </row>
    <row r="82" spans="1:8" x14ac:dyDescent="0.2">
      <c r="A82" s="35"/>
      <c r="B82" s="35"/>
      <c r="C82" s="35"/>
      <c r="D82" s="35"/>
      <c r="E82" s="35"/>
      <c r="F82" s="35"/>
      <c r="G82" s="35"/>
      <c r="H82" s="35"/>
    </row>
    <row r="83" spans="1:8" x14ac:dyDescent="0.2">
      <c r="A83" s="35"/>
      <c r="B83" s="35"/>
      <c r="C83" s="35"/>
      <c r="D83" s="35"/>
      <c r="E83" s="35"/>
      <c r="F83" s="35"/>
      <c r="G83" s="35"/>
      <c r="H83" s="35"/>
    </row>
    <row r="84" spans="1:8" x14ac:dyDescent="0.2">
      <c r="A84" s="35"/>
      <c r="B84" s="35"/>
      <c r="C84" s="35"/>
      <c r="D84" s="35"/>
      <c r="E84" s="35"/>
      <c r="F84" s="35"/>
      <c r="G84" s="35"/>
      <c r="H84" s="35"/>
    </row>
    <row r="85" spans="1:8" x14ac:dyDescent="0.2">
      <c r="A85" s="35"/>
      <c r="B85" s="35"/>
      <c r="C85" s="35"/>
      <c r="D85" s="35"/>
      <c r="E85" s="35"/>
      <c r="F85" s="35"/>
      <c r="G85" s="35"/>
      <c r="H85" s="35"/>
    </row>
    <row r="86" spans="1:8" x14ac:dyDescent="0.2">
      <c r="A86" s="35"/>
      <c r="B86" s="35"/>
      <c r="C86" s="35"/>
      <c r="D86" s="35"/>
      <c r="E86" s="35"/>
      <c r="F86" s="35"/>
      <c r="G86" s="35"/>
      <c r="H86" s="35"/>
    </row>
    <row r="87" spans="1:8" x14ac:dyDescent="0.2">
      <c r="A87" s="35"/>
      <c r="B87" s="35"/>
      <c r="C87" s="35"/>
      <c r="D87" s="35"/>
      <c r="E87" s="35"/>
      <c r="F87" s="35"/>
      <c r="G87" s="35"/>
      <c r="H87" s="35"/>
    </row>
    <row r="88" spans="1:8" x14ac:dyDescent="0.2">
      <c r="A88" s="35"/>
      <c r="B88" s="35"/>
      <c r="C88" s="35"/>
      <c r="D88" s="35"/>
      <c r="E88" s="35"/>
      <c r="F88" s="35"/>
      <c r="G88" s="35"/>
      <c r="H88" s="35"/>
    </row>
    <row r="89" spans="1:8" x14ac:dyDescent="0.2">
      <c r="A89" s="35"/>
      <c r="B89" s="35"/>
      <c r="C89" s="35"/>
      <c r="D89" s="35"/>
      <c r="E89" s="35"/>
      <c r="F89" s="35"/>
      <c r="G89" s="35"/>
      <c r="H89" s="35"/>
    </row>
    <row r="90" spans="1:8" x14ac:dyDescent="0.2">
      <c r="A90" s="35"/>
      <c r="B90" s="35"/>
      <c r="C90" s="35"/>
      <c r="D90" s="35"/>
      <c r="E90" s="35"/>
      <c r="F90" s="35"/>
      <c r="G90" s="35"/>
      <c r="H90" s="35"/>
    </row>
    <row r="91" spans="1:8" x14ac:dyDescent="0.2">
      <c r="A91" s="35"/>
      <c r="B91" s="35"/>
      <c r="C91" s="35"/>
      <c r="D91" s="35"/>
      <c r="E91" s="35"/>
      <c r="F91" s="35"/>
      <c r="G91" s="35"/>
      <c r="H91" s="35"/>
    </row>
    <row r="92" spans="1:8" x14ac:dyDescent="0.2">
      <c r="A92" s="35"/>
      <c r="B92" s="35"/>
      <c r="C92" s="35"/>
      <c r="D92" s="35"/>
      <c r="E92" s="35"/>
      <c r="F92" s="35"/>
      <c r="G92" s="35"/>
      <c r="H92" s="35"/>
    </row>
    <row r="93" spans="1:8" x14ac:dyDescent="0.2">
      <c r="A93" s="35"/>
      <c r="B93" s="35"/>
      <c r="C93" s="35"/>
      <c r="D93" s="35"/>
      <c r="E93" s="35"/>
      <c r="F93" s="35"/>
      <c r="G93" s="35"/>
      <c r="H93" s="35"/>
    </row>
    <row r="94" spans="1:8" x14ac:dyDescent="0.2">
      <c r="A94" s="35"/>
      <c r="B94" s="35"/>
      <c r="C94" s="35"/>
      <c r="D94" s="35"/>
      <c r="E94" s="35"/>
      <c r="F94" s="35"/>
      <c r="G94" s="35"/>
      <c r="H94" s="35"/>
    </row>
    <row r="95" spans="1:8" x14ac:dyDescent="0.2">
      <c r="A95" s="35"/>
      <c r="B95" s="35"/>
      <c r="C95" s="35"/>
      <c r="D95" s="35"/>
      <c r="E95" s="35"/>
      <c r="F95" s="35"/>
      <c r="G95" s="35"/>
      <c r="H95" s="35"/>
    </row>
    <row r="96" spans="1:8" x14ac:dyDescent="0.2">
      <c r="A96" s="35"/>
      <c r="B96" s="35"/>
      <c r="C96" s="35"/>
      <c r="D96" s="35"/>
      <c r="E96" s="35"/>
      <c r="F96" s="35"/>
      <c r="G96" s="35"/>
      <c r="H96" s="35"/>
    </row>
    <row r="97" spans="1:8" x14ac:dyDescent="0.2">
      <c r="A97" s="35"/>
      <c r="B97" s="35"/>
      <c r="C97" s="35"/>
      <c r="D97" s="35"/>
      <c r="E97" s="35"/>
      <c r="F97" s="35"/>
      <c r="G97" s="35"/>
      <c r="H97" s="35"/>
    </row>
    <row r="98" spans="1:8" x14ac:dyDescent="0.2">
      <c r="A98" s="35"/>
      <c r="B98" s="35"/>
      <c r="C98" s="35"/>
      <c r="D98" s="35"/>
      <c r="E98" s="35"/>
      <c r="F98" s="35"/>
      <c r="G98" s="35"/>
      <c r="H98" s="35"/>
    </row>
    <row r="99" spans="1:8" x14ac:dyDescent="0.2">
      <c r="A99" s="35"/>
      <c r="B99" s="35"/>
      <c r="C99" s="35"/>
      <c r="D99" s="35"/>
      <c r="E99" s="35"/>
      <c r="F99" s="35"/>
      <c r="G99" s="35"/>
      <c r="H99" s="35"/>
    </row>
    <row r="100" spans="1:8" x14ac:dyDescent="0.2">
      <c r="A100" s="35"/>
      <c r="B100" s="35"/>
      <c r="C100" s="35"/>
      <c r="D100" s="35"/>
      <c r="E100" s="35"/>
      <c r="F100" s="35"/>
      <c r="G100" s="35"/>
      <c r="H100" s="35"/>
    </row>
    <row r="101" spans="1:8" x14ac:dyDescent="0.2">
      <c r="A101" s="35"/>
      <c r="B101" s="35"/>
      <c r="C101" s="35"/>
      <c r="D101" s="35"/>
      <c r="E101" s="35"/>
      <c r="F101" s="35"/>
      <c r="G101" s="35"/>
      <c r="H101" s="35"/>
    </row>
    <row r="102" spans="1:8" x14ac:dyDescent="0.2">
      <c r="A102" s="35"/>
      <c r="B102" s="35"/>
      <c r="C102" s="35"/>
      <c r="D102" s="35"/>
      <c r="E102" s="35"/>
      <c r="F102" s="35"/>
      <c r="G102" s="35"/>
      <c r="H102" s="35"/>
    </row>
    <row r="103" spans="1:8" x14ac:dyDescent="0.2">
      <c r="A103" s="35"/>
      <c r="B103" s="35"/>
      <c r="C103" s="35"/>
      <c r="D103" s="35"/>
      <c r="E103" s="35"/>
      <c r="F103" s="35"/>
      <c r="G103" s="35"/>
      <c r="H103" s="35"/>
    </row>
    <row r="104" spans="1:8" x14ac:dyDescent="0.2">
      <c r="A104" s="35"/>
      <c r="B104" s="35"/>
      <c r="C104" s="35"/>
      <c r="D104" s="35"/>
      <c r="E104" s="35"/>
      <c r="F104" s="35"/>
      <c r="G104" s="35"/>
      <c r="H104" s="35"/>
    </row>
    <row r="105" spans="1:8" x14ac:dyDescent="0.2">
      <c r="A105" s="35"/>
      <c r="B105" s="35"/>
      <c r="C105" s="35"/>
      <c r="D105" s="35"/>
      <c r="E105" s="35"/>
      <c r="F105" s="35"/>
      <c r="G105" s="35"/>
      <c r="H105" s="35"/>
    </row>
    <row r="106" spans="1:8" x14ac:dyDescent="0.2">
      <c r="A106" s="35"/>
      <c r="B106" s="35"/>
      <c r="C106" s="35"/>
      <c r="D106" s="35"/>
      <c r="E106" s="35"/>
      <c r="F106" s="35"/>
      <c r="G106" s="35"/>
      <c r="H106" s="35"/>
    </row>
    <row r="107" spans="1:8" x14ac:dyDescent="0.2">
      <c r="A107" s="35"/>
      <c r="B107" s="35"/>
      <c r="C107" s="35"/>
      <c r="D107" s="35"/>
      <c r="E107" s="35"/>
      <c r="F107" s="35"/>
      <c r="G107" s="35"/>
      <c r="H107" s="35"/>
    </row>
  </sheetData>
  <mergeCells count="1">
    <mergeCell ref="A1:H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G25" sqref="G25"/>
    </sheetView>
  </sheetViews>
  <sheetFormatPr baseColWidth="10" defaultRowHeight="15" x14ac:dyDescent="0.2"/>
  <cols>
    <col min="3" max="3" width="42.6640625" bestFit="1" customWidth="1"/>
    <col min="4" max="4" width="7.1640625" bestFit="1" customWidth="1"/>
    <col min="5" max="5" width="14.33203125" bestFit="1" customWidth="1"/>
  </cols>
  <sheetData>
    <row r="1" spans="1:5" ht="23" x14ac:dyDescent="0.2">
      <c r="A1" s="36" t="s">
        <v>30</v>
      </c>
      <c r="B1" s="37" t="s">
        <v>31</v>
      </c>
      <c r="C1" s="37" t="s">
        <v>32</v>
      </c>
      <c r="D1" s="37" t="s">
        <v>33</v>
      </c>
      <c r="E1" s="37" t="s">
        <v>34</v>
      </c>
    </row>
    <row r="2" spans="1:5" x14ac:dyDescent="0.2">
      <c r="A2" s="69" t="s">
        <v>141</v>
      </c>
      <c r="B2" s="69" t="s">
        <v>218</v>
      </c>
      <c r="C2" s="38" t="s">
        <v>219</v>
      </c>
      <c r="D2" s="69">
        <v>2270</v>
      </c>
      <c r="E2" s="69" t="s">
        <v>221</v>
      </c>
    </row>
    <row r="3" spans="1:5" x14ac:dyDescent="0.2">
      <c r="A3" s="70"/>
      <c r="B3" s="70"/>
      <c r="C3" s="39" t="s">
        <v>220</v>
      </c>
      <c r="D3" s="70"/>
      <c r="E3" s="70"/>
    </row>
    <row r="4" spans="1:5" x14ac:dyDescent="0.2">
      <c r="A4" s="69" t="s">
        <v>153</v>
      </c>
      <c r="B4" s="69" t="s">
        <v>218</v>
      </c>
      <c r="C4" s="38" t="s">
        <v>219</v>
      </c>
      <c r="D4" s="69">
        <v>2270</v>
      </c>
      <c r="E4" s="69" t="s">
        <v>222</v>
      </c>
    </row>
    <row r="5" spans="1:5" x14ac:dyDescent="0.2">
      <c r="A5" s="70"/>
      <c r="B5" s="70"/>
      <c r="C5" s="39" t="s">
        <v>220</v>
      </c>
      <c r="D5" s="70"/>
      <c r="E5" s="70"/>
    </row>
    <row r="6" spans="1:5" x14ac:dyDescent="0.2">
      <c r="A6" s="69" t="s">
        <v>138</v>
      </c>
      <c r="B6" s="69" t="s">
        <v>218</v>
      </c>
      <c r="C6" s="38" t="s">
        <v>219</v>
      </c>
      <c r="D6" s="69">
        <v>2270</v>
      </c>
      <c r="E6" s="69" t="s">
        <v>223</v>
      </c>
    </row>
    <row r="7" spans="1:5" x14ac:dyDescent="0.2">
      <c r="A7" s="70"/>
      <c r="B7" s="70"/>
      <c r="C7" s="39" t="s">
        <v>220</v>
      </c>
      <c r="D7" s="70"/>
      <c r="E7" s="70"/>
    </row>
    <row r="8" spans="1:5" x14ac:dyDescent="0.2">
      <c r="A8" s="69" t="s">
        <v>150</v>
      </c>
      <c r="B8" s="69" t="s">
        <v>218</v>
      </c>
      <c r="C8" s="38" t="s">
        <v>219</v>
      </c>
      <c r="D8" s="69">
        <v>2270</v>
      </c>
      <c r="E8" s="69" t="s">
        <v>224</v>
      </c>
    </row>
    <row r="9" spans="1:5" x14ac:dyDescent="0.2">
      <c r="A9" s="70"/>
      <c r="B9" s="70"/>
      <c r="C9" s="39" t="s">
        <v>220</v>
      </c>
      <c r="D9" s="70"/>
      <c r="E9" s="70"/>
    </row>
    <row r="10" spans="1:5" x14ac:dyDescent="0.2">
      <c r="A10" s="69" t="s">
        <v>144</v>
      </c>
      <c r="B10" s="69" t="s">
        <v>218</v>
      </c>
      <c r="C10" s="38" t="s">
        <v>219</v>
      </c>
      <c r="D10" s="69">
        <v>2270</v>
      </c>
      <c r="E10" s="69" t="s">
        <v>225</v>
      </c>
    </row>
    <row r="11" spans="1:5" x14ac:dyDescent="0.2">
      <c r="A11" s="70"/>
      <c r="B11" s="70"/>
      <c r="C11" s="39" t="s">
        <v>220</v>
      </c>
      <c r="D11" s="70"/>
      <c r="E11" s="70"/>
    </row>
    <row r="12" spans="1:5" x14ac:dyDescent="0.2">
      <c r="A12" s="69" t="s">
        <v>147</v>
      </c>
      <c r="B12" s="69" t="s">
        <v>218</v>
      </c>
      <c r="C12" s="38" t="s">
        <v>219</v>
      </c>
      <c r="D12" s="69">
        <v>2270</v>
      </c>
      <c r="E12" s="69" t="s">
        <v>226</v>
      </c>
    </row>
    <row r="13" spans="1:5" x14ac:dyDescent="0.2">
      <c r="A13" s="70"/>
      <c r="B13" s="70"/>
      <c r="C13" s="39" t="s">
        <v>220</v>
      </c>
      <c r="D13" s="70"/>
      <c r="E13" s="70"/>
    </row>
    <row r="14" spans="1:5" x14ac:dyDescent="0.2">
      <c r="A14" s="40" t="s">
        <v>159</v>
      </c>
      <c r="B14" s="41" t="s">
        <v>227</v>
      </c>
      <c r="C14" s="41" t="s">
        <v>228</v>
      </c>
      <c r="D14" s="41">
        <v>865</v>
      </c>
      <c r="E14" s="41" t="s">
        <v>229</v>
      </c>
    </row>
    <row r="15" spans="1:5" x14ac:dyDescent="0.2">
      <c r="A15" s="40" t="s">
        <v>159</v>
      </c>
      <c r="B15" s="41" t="s">
        <v>230</v>
      </c>
      <c r="C15" s="41" t="s">
        <v>231</v>
      </c>
      <c r="D15" s="41">
        <v>670</v>
      </c>
      <c r="E15" s="41" t="s">
        <v>232</v>
      </c>
    </row>
    <row r="16" spans="1:5" x14ac:dyDescent="0.2">
      <c r="A16" s="40" t="s">
        <v>233</v>
      </c>
      <c r="B16" s="41" t="s">
        <v>227</v>
      </c>
      <c r="C16" s="41" t="s">
        <v>228</v>
      </c>
      <c r="D16" s="41">
        <v>865</v>
      </c>
      <c r="E16" s="41" t="s">
        <v>234</v>
      </c>
    </row>
    <row r="17" spans="1:5" x14ac:dyDescent="0.2">
      <c r="A17" s="40" t="s">
        <v>233</v>
      </c>
      <c r="B17" s="41" t="s">
        <v>230</v>
      </c>
      <c r="C17" s="41" t="s">
        <v>231</v>
      </c>
      <c r="D17" s="41">
        <v>670</v>
      </c>
      <c r="E17" s="41" t="s">
        <v>235</v>
      </c>
    </row>
    <row r="18" spans="1:5" x14ac:dyDescent="0.2">
      <c r="A18" s="40" t="s">
        <v>165</v>
      </c>
      <c r="B18" s="41" t="s">
        <v>227</v>
      </c>
      <c r="C18" s="41" t="s">
        <v>228</v>
      </c>
      <c r="D18" s="41">
        <v>865</v>
      </c>
      <c r="E18" s="41" t="s">
        <v>236</v>
      </c>
    </row>
    <row r="19" spans="1:5" x14ac:dyDescent="0.2">
      <c r="A19" s="40" t="s">
        <v>165</v>
      </c>
      <c r="B19" s="41" t="s">
        <v>230</v>
      </c>
      <c r="C19" s="41" t="s">
        <v>231</v>
      </c>
      <c r="D19" s="41">
        <v>670</v>
      </c>
      <c r="E19" s="41" t="s">
        <v>237</v>
      </c>
    </row>
    <row r="20" spans="1:5" x14ac:dyDescent="0.2">
      <c r="A20" s="42" t="s">
        <v>238</v>
      </c>
      <c r="B20" s="43" t="s">
        <v>239</v>
      </c>
      <c r="C20" s="43" t="s">
        <v>228</v>
      </c>
      <c r="D20" s="43">
        <v>477</v>
      </c>
      <c r="E20" s="43" t="s">
        <v>240</v>
      </c>
    </row>
    <row r="21" spans="1:5" x14ac:dyDescent="0.2">
      <c r="A21" s="42" t="s">
        <v>238</v>
      </c>
      <c r="B21" s="43" t="s">
        <v>230</v>
      </c>
      <c r="C21" s="43" t="s">
        <v>231</v>
      </c>
      <c r="D21" s="43">
        <v>390</v>
      </c>
      <c r="E21" s="43" t="s">
        <v>241</v>
      </c>
    </row>
    <row r="22" spans="1:5" x14ac:dyDescent="0.2">
      <c r="A22" s="40" t="s">
        <v>168</v>
      </c>
      <c r="B22" s="41" t="s">
        <v>227</v>
      </c>
      <c r="C22" s="41" t="s">
        <v>228</v>
      </c>
      <c r="D22" s="41">
        <v>865</v>
      </c>
      <c r="E22" s="41" t="s">
        <v>242</v>
      </c>
    </row>
    <row r="23" spans="1:5" x14ac:dyDescent="0.2">
      <c r="A23" s="40" t="s">
        <v>168</v>
      </c>
      <c r="B23" s="41" t="s">
        <v>230</v>
      </c>
      <c r="C23" s="41" t="s">
        <v>231</v>
      </c>
      <c r="D23" s="41">
        <v>670</v>
      </c>
      <c r="E23" s="41" t="s">
        <v>243</v>
      </c>
    </row>
    <row r="24" spans="1:5" x14ac:dyDescent="0.2">
      <c r="A24" s="40" t="s">
        <v>171</v>
      </c>
      <c r="B24" s="41" t="s">
        <v>227</v>
      </c>
      <c r="C24" s="41" t="s">
        <v>228</v>
      </c>
      <c r="D24" s="41">
        <v>865</v>
      </c>
      <c r="E24" s="41" t="s">
        <v>244</v>
      </c>
    </row>
    <row r="25" spans="1:5" x14ac:dyDescent="0.2">
      <c r="A25" s="40" t="s">
        <v>171</v>
      </c>
      <c r="B25" s="41" t="s">
        <v>230</v>
      </c>
      <c r="C25" s="41" t="s">
        <v>231</v>
      </c>
      <c r="D25" s="41">
        <v>670</v>
      </c>
      <c r="E25" s="41" t="s">
        <v>245</v>
      </c>
    </row>
    <row r="26" spans="1:5" x14ac:dyDescent="0.2">
      <c r="A26" s="40" t="s">
        <v>156</v>
      </c>
      <c r="B26" s="41" t="s">
        <v>246</v>
      </c>
      <c r="C26" s="41" t="s">
        <v>228</v>
      </c>
      <c r="D26" s="41">
        <v>865</v>
      </c>
      <c r="E26" s="41" t="s">
        <v>247</v>
      </c>
    </row>
    <row r="27" spans="1:5" x14ac:dyDescent="0.2">
      <c r="A27" s="40" t="s">
        <v>156</v>
      </c>
      <c r="B27" s="41" t="s">
        <v>248</v>
      </c>
      <c r="C27" s="41" t="s">
        <v>231</v>
      </c>
      <c r="D27" s="41">
        <v>720</v>
      </c>
      <c r="E27" s="41" t="s">
        <v>249</v>
      </c>
    </row>
    <row r="28" spans="1:5" x14ac:dyDescent="0.2">
      <c r="A28" s="69" t="s">
        <v>183</v>
      </c>
      <c r="B28" s="69" t="s">
        <v>250</v>
      </c>
      <c r="C28" s="38" t="s">
        <v>251</v>
      </c>
      <c r="D28" s="69">
        <v>1910</v>
      </c>
      <c r="E28" s="69" t="s">
        <v>253</v>
      </c>
    </row>
    <row r="29" spans="1:5" x14ac:dyDescent="0.2">
      <c r="A29" s="70"/>
      <c r="B29" s="70"/>
      <c r="C29" s="39" t="s">
        <v>252</v>
      </c>
      <c r="D29" s="70"/>
      <c r="E29" s="70"/>
    </row>
    <row r="30" spans="1:5" x14ac:dyDescent="0.2">
      <c r="A30" s="69" t="s">
        <v>174</v>
      </c>
      <c r="B30" s="69" t="s">
        <v>250</v>
      </c>
      <c r="C30" s="38" t="s">
        <v>251</v>
      </c>
      <c r="D30" s="69">
        <v>1910</v>
      </c>
      <c r="E30" s="69" t="s">
        <v>254</v>
      </c>
    </row>
    <row r="31" spans="1:5" x14ac:dyDescent="0.2">
      <c r="A31" s="70"/>
      <c r="B31" s="70"/>
      <c r="C31" s="39" t="s">
        <v>252</v>
      </c>
      <c r="D31" s="70"/>
      <c r="E31" s="70"/>
    </row>
    <row r="32" spans="1:5" x14ac:dyDescent="0.2">
      <c r="A32" s="69" t="s">
        <v>177</v>
      </c>
      <c r="B32" s="69" t="s">
        <v>250</v>
      </c>
      <c r="C32" s="38" t="s">
        <v>251</v>
      </c>
      <c r="D32" s="69">
        <v>1910</v>
      </c>
      <c r="E32" s="69" t="s">
        <v>255</v>
      </c>
    </row>
    <row r="33" spans="1:5" x14ac:dyDescent="0.2">
      <c r="A33" s="70"/>
      <c r="B33" s="70"/>
      <c r="C33" s="39" t="s">
        <v>252</v>
      </c>
      <c r="D33" s="70"/>
      <c r="E33" s="70"/>
    </row>
    <row r="34" spans="1:5" x14ac:dyDescent="0.2">
      <c r="A34" s="69" t="s">
        <v>180</v>
      </c>
      <c r="B34" s="69" t="s">
        <v>250</v>
      </c>
      <c r="C34" s="38" t="s">
        <v>251</v>
      </c>
      <c r="D34" s="69">
        <v>1910</v>
      </c>
      <c r="E34" s="69" t="s">
        <v>256</v>
      </c>
    </row>
    <row r="35" spans="1:5" x14ac:dyDescent="0.2">
      <c r="A35" s="70"/>
      <c r="B35" s="70"/>
      <c r="C35" s="39" t="s">
        <v>252</v>
      </c>
      <c r="D35" s="70"/>
      <c r="E35" s="70"/>
    </row>
    <row r="36" spans="1:5" x14ac:dyDescent="0.2">
      <c r="A36" s="69" t="s">
        <v>189</v>
      </c>
      <c r="B36" s="69" t="s">
        <v>250</v>
      </c>
      <c r="C36" s="38" t="s">
        <v>251</v>
      </c>
      <c r="D36" s="69">
        <v>1910</v>
      </c>
      <c r="E36" s="69" t="s">
        <v>257</v>
      </c>
    </row>
    <row r="37" spans="1:5" x14ac:dyDescent="0.2">
      <c r="A37" s="70"/>
      <c r="B37" s="70"/>
      <c r="C37" s="39" t="s">
        <v>252</v>
      </c>
      <c r="D37" s="70"/>
      <c r="E37" s="70"/>
    </row>
    <row r="38" spans="1:5" x14ac:dyDescent="0.2">
      <c r="A38" s="69" t="s">
        <v>186</v>
      </c>
      <c r="B38" s="69" t="s">
        <v>250</v>
      </c>
      <c r="C38" s="38" t="s">
        <v>251</v>
      </c>
      <c r="D38" s="69">
        <v>1910</v>
      </c>
      <c r="E38" s="69" t="s">
        <v>258</v>
      </c>
    </row>
    <row r="39" spans="1:5" x14ac:dyDescent="0.2">
      <c r="A39" s="70"/>
      <c r="B39" s="70"/>
      <c r="C39" s="39" t="s">
        <v>252</v>
      </c>
      <c r="D39" s="70"/>
      <c r="E39" s="70"/>
    </row>
    <row r="40" spans="1:5" x14ac:dyDescent="0.2">
      <c r="A40" s="40" t="s">
        <v>121</v>
      </c>
      <c r="B40" s="41" t="s">
        <v>259</v>
      </c>
      <c r="C40" s="41" t="s">
        <v>260</v>
      </c>
      <c r="D40" s="41">
        <v>1260</v>
      </c>
      <c r="E40" s="41" t="s">
        <v>261</v>
      </c>
    </row>
    <row r="41" spans="1:5" x14ac:dyDescent="0.2">
      <c r="A41" s="40" t="s">
        <v>121</v>
      </c>
      <c r="B41" s="41" t="s">
        <v>262</v>
      </c>
      <c r="C41" s="41" t="s">
        <v>263</v>
      </c>
      <c r="D41" s="41">
        <v>640</v>
      </c>
      <c r="E41" s="41" t="s">
        <v>264</v>
      </c>
    </row>
    <row r="42" spans="1:5" x14ac:dyDescent="0.2">
      <c r="A42" s="40" t="s">
        <v>125</v>
      </c>
      <c r="B42" s="41" t="s">
        <v>259</v>
      </c>
      <c r="C42" s="41" t="s">
        <v>260</v>
      </c>
      <c r="D42" s="41">
        <v>1260</v>
      </c>
      <c r="E42" s="41" t="s">
        <v>265</v>
      </c>
    </row>
    <row r="43" spans="1:5" x14ac:dyDescent="0.2">
      <c r="A43" s="40" t="s">
        <v>125</v>
      </c>
      <c r="B43" s="41" t="s">
        <v>262</v>
      </c>
      <c r="C43" s="41" t="s">
        <v>263</v>
      </c>
      <c r="D43" s="41">
        <v>640</v>
      </c>
      <c r="E43" s="41" t="s">
        <v>266</v>
      </c>
    </row>
    <row r="44" spans="1:5" x14ac:dyDescent="0.2">
      <c r="A44" s="40" t="s">
        <v>135</v>
      </c>
      <c r="B44" s="41" t="s">
        <v>259</v>
      </c>
      <c r="C44" s="41" t="s">
        <v>260</v>
      </c>
      <c r="D44" s="41">
        <v>1260</v>
      </c>
      <c r="E44" s="41" t="s">
        <v>267</v>
      </c>
    </row>
    <row r="45" spans="1:5" x14ac:dyDescent="0.2">
      <c r="A45" s="40" t="s">
        <v>135</v>
      </c>
      <c r="B45" s="41" t="s">
        <v>268</v>
      </c>
      <c r="C45" s="41" t="s">
        <v>269</v>
      </c>
      <c r="D45" s="41">
        <v>790</v>
      </c>
      <c r="E45" s="41" t="s">
        <v>270</v>
      </c>
    </row>
    <row r="46" spans="1:5" x14ac:dyDescent="0.2">
      <c r="A46" s="42" t="s">
        <v>271</v>
      </c>
      <c r="B46" s="43" t="s">
        <v>259</v>
      </c>
      <c r="C46" s="43" t="s">
        <v>260</v>
      </c>
      <c r="D46" s="43">
        <v>238</v>
      </c>
      <c r="E46" s="43" t="s">
        <v>272</v>
      </c>
    </row>
    <row r="47" spans="1:5" x14ac:dyDescent="0.2">
      <c r="A47" s="42" t="s">
        <v>271</v>
      </c>
      <c r="B47" s="43" t="s">
        <v>262</v>
      </c>
      <c r="C47" s="43" t="s">
        <v>263</v>
      </c>
      <c r="D47" s="43">
        <v>0</v>
      </c>
      <c r="E47" s="43" t="s">
        <v>273</v>
      </c>
    </row>
    <row r="48" spans="1:5" x14ac:dyDescent="0.2">
      <c r="A48" s="40" t="s">
        <v>132</v>
      </c>
      <c r="B48" s="41" t="s">
        <v>259</v>
      </c>
      <c r="C48" s="41" t="s">
        <v>260</v>
      </c>
      <c r="D48" s="41">
        <v>1260</v>
      </c>
      <c r="E48" s="41" t="s">
        <v>274</v>
      </c>
    </row>
    <row r="49" spans="1:5" x14ac:dyDescent="0.2">
      <c r="A49" s="40" t="s">
        <v>132</v>
      </c>
      <c r="B49" s="41" t="s">
        <v>262</v>
      </c>
      <c r="C49" s="41" t="s">
        <v>263</v>
      </c>
      <c r="D49" s="41">
        <v>640</v>
      </c>
      <c r="E49" s="41" t="s">
        <v>275</v>
      </c>
    </row>
    <row r="50" spans="1:5" x14ac:dyDescent="0.2">
      <c r="A50" s="40" t="s">
        <v>128</v>
      </c>
      <c r="B50" s="41" t="s">
        <v>259</v>
      </c>
      <c r="C50" s="41" t="s">
        <v>260</v>
      </c>
      <c r="D50" s="41">
        <v>1260</v>
      </c>
      <c r="E50" s="41" t="s">
        <v>276</v>
      </c>
    </row>
    <row r="51" spans="1:5" x14ac:dyDescent="0.2">
      <c r="A51" s="40" t="s">
        <v>128</v>
      </c>
      <c r="B51" s="41" t="s">
        <v>262</v>
      </c>
      <c r="C51" s="41" t="s">
        <v>263</v>
      </c>
      <c r="D51" s="41">
        <v>640</v>
      </c>
      <c r="E51" s="41" t="s">
        <v>277</v>
      </c>
    </row>
  </sheetData>
  <mergeCells count="48">
    <mergeCell ref="E38:E39"/>
    <mergeCell ref="D38:D39"/>
    <mergeCell ref="B38:B39"/>
    <mergeCell ref="A38:A39"/>
    <mergeCell ref="E36:E37"/>
    <mergeCell ref="D36:D37"/>
    <mergeCell ref="B36:B37"/>
    <mergeCell ref="A36:A37"/>
    <mergeCell ref="E34:E35"/>
    <mergeCell ref="D34:D35"/>
    <mergeCell ref="B34:B35"/>
    <mergeCell ref="A34:A35"/>
    <mergeCell ref="E32:E33"/>
    <mergeCell ref="D32:D33"/>
    <mergeCell ref="B32:B33"/>
    <mergeCell ref="A32:A33"/>
    <mergeCell ref="E30:E31"/>
    <mergeCell ref="D30:D31"/>
    <mergeCell ref="B30:B31"/>
    <mergeCell ref="A30:A31"/>
    <mergeCell ref="E28:E29"/>
    <mergeCell ref="D28:D29"/>
    <mergeCell ref="B28:B29"/>
    <mergeCell ref="A28:A29"/>
    <mergeCell ref="E12:E13"/>
    <mergeCell ref="D12:D13"/>
    <mergeCell ref="B12:B13"/>
    <mergeCell ref="A12:A13"/>
    <mergeCell ref="E10:E11"/>
    <mergeCell ref="D10:D11"/>
    <mergeCell ref="B10:B11"/>
    <mergeCell ref="A10:A11"/>
    <mergeCell ref="E8:E9"/>
    <mergeCell ref="D8:D9"/>
    <mergeCell ref="B8:B9"/>
    <mergeCell ref="A8:A9"/>
    <mergeCell ref="E6:E7"/>
    <mergeCell ref="D6:D7"/>
    <mergeCell ref="B6:B7"/>
    <mergeCell ref="A6:A7"/>
    <mergeCell ref="E4:E5"/>
    <mergeCell ref="D4:D5"/>
    <mergeCell ref="B4:B5"/>
    <mergeCell ref="A4:A5"/>
    <mergeCell ref="E2:E3"/>
    <mergeCell ref="D2:D3"/>
    <mergeCell ref="B2:B3"/>
    <mergeCell ref="A2:A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账单</vt:lpstr>
      <vt:lpstr>核酸检测</vt:lpstr>
      <vt:lpstr>机票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2022-01-20T11:50:16Z</dcterms:modified>
</cp:coreProperties>
</file>