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冰岛\"/>
    </mc:Choice>
  </mc:AlternateContent>
  <xr:revisionPtr revIDLastSave="0" documentId="13_ncr:1_{FD6A9578-A201-4DE6-BBF3-7C7D6772FA2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15" i="2"/>
  <c r="H45" i="3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<sst xmlns="http://schemas.openxmlformats.org/spreadsheetml/2006/main" count="104" uniqueCount="91">
  <si>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</si>
  <si>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</si>
  <si>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</si>
  <si>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</si>
  <si>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</si>
  <si>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</si>
  <si>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</si>
  <si>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</si>
  <si>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</si>
  <si>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</si>
  <si>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</si>
  <si>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</si>
  <si>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</si>
  <si>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</si>
  <si>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</si>
  <si>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</si>
  <si>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</si>
  <si>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</si>
  <si>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</si>
  <si>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</si>
  <si>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</si>
  <si>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</si>
  <si>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</si>
  <si>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</si>
  <si>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</si>
  <si>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</si>
  <si>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</si>
  <si>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</si>
  <si>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</si>
  <si>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</si>
  <si>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</si>
  <si>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</si>
  <si>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</si>
  <si>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</si>
  <si>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</si>
  <si>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</si>
  <si>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</si>
  <si>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</si>
  <si>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</si>
  <si>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</si>
  <si>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</si>
  <si>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</si>
  <si>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</si>
  <si>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</si>
  <si>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</si>
  <si>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</si>
  <si>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</si>
  <si>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</si>
  <si>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</si>
  <si>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</si>
  <si>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</si>
  <si>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</si>
  <si>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</si>
  <si>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</si>
  <si>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</si>
  <si>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</si>
  <si>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</si>
  <si>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</si>
  <si>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</si>
  <si>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</si>
  <si>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</si>
  <si>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</si>
  <si>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</si>
  <si>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</si>
  <si>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</si>
  <si>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</si>
  <si>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</si>
  <si>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</si>
  <si>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</si>
  <si>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</si>
  <si>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</si>
  <si>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</si>
  <si>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</si>
  <si>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</si>
  <si>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</si>
  <si>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</si>
  <si>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</si>
  <si>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</si>
  <si>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</si>
  <si>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</si>
  <si>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</si>
  <si>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</si>
  <si>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</si>
  <si>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</si>
  <si>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</si>
  <si>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</si>
  <si>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</si>
  <si>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交通</t>
    <phoneticPr fontId="1" type="noConversion"/>
  </si>
  <si>
    <t>团号：HMIA-190701-LSH911</t>
    <phoneticPr fontId="1" type="noConversion"/>
  </si>
  <si>
    <t>会议日期：2019.10</t>
    <phoneticPr fontId="1" type="noConversion"/>
  </si>
  <si>
    <t>冰岛签证费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</si>
</sst>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4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88</v>
      </c>
      <c r="H4" s="53"/>
      <c r="I4" s="53"/>
      <c r="J4" s="53" t="s">
        <v>89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0</v>
      </c>
      <c r="D45" s="73">
        <v>0</v>
      </c>
      <c r="E45" s="72">
        <f>C45*D45</f>
        <v>0</v>
      </c>
      <c r="F45" s="38">
        <v>1600</v>
      </c>
      <c r="G45" s="38">
        <v>0</v>
      </c>
      <c r="H45" s="48">
        <f t="shared" ref="H45:H51" si="22">F45+G45</f>
        <v>1600</v>
      </c>
      <c r="I45" s="2" t="s">
        <v>90</v>
      </c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v>35</v>
      </c>
      <c r="G46" s="38">
        <v>0</v>
      </c>
      <c r="H46" s="38">
        <f t="shared" si="22"/>
        <v>35</v>
      </c>
      <c r="I46" s="2" t="s">
        <v>87</v>
      </c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1635</v>
      </c>
      <c r="G52" s="39">
        <f t="shared" si="24"/>
        <v>0</v>
      </c>
      <c r="H52" s="39">
        <f t="shared" si="24"/>
        <v>1635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1635</v>
      </c>
      <c r="G53" s="39">
        <f t="shared" ref="G53:H53" si="25">SUM(G52,G44,G40,G37,G32,G27,G24,G21,G16,G13)</f>
        <v>0</v>
      </c>
      <c r="H53" s="39">
        <f t="shared" si="25"/>
        <v>1635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0</v>
      </c>
      <c r="B58" s="79"/>
      <c r="C58" s="79">
        <f>H53</f>
        <v>1635</v>
      </c>
      <c r="D58" s="79"/>
      <c r="E58" s="79">
        <f>F53</f>
        <v>1635</v>
      </c>
      <c r="F58" s="79"/>
      <c r="G58" s="79">
        <f>G53</f>
        <v>0</v>
      </c>
      <c r="H58" s="79"/>
      <c r="I58" s="35">
        <f>A58-C58</f>
        <v>-1635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24" workbookViewId="0">
      <selection activeCell="G33" sqref="G3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 x14ac:dyDescent="0.25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 x14ac:dyDescent="0.25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44"/>
      <c r="C15" s="45"/>
      <c r="D15" s="104"/>
      <c r="E15" s="94" t="s">
        <v>35</v>
      </c>
      <c r="F15" s="102"/>
      <c r="G15" s="21">
        <v>19</v>
      </c>
      <c r="H15" s="21">
        <f>G15</f>
        <v>19</v>
      </c>
      <c r="I15" s="46"/>
      <c r="J15" s="47"/>
      <c r="K15" s="22"/>
    </row>
    <row r="16" spans="2:11" ht="18" customHeight="1" x14ac:dyDescent="0.25">
      <c r="B16" s="44"/>
      <c r="C16" s="45"/>
      <c r="D16" s="104"/>
      <c r="E16" s="94" t="s">
        <v>35</v>
      </c>
      <c r="F16" s="102"/>
      <c r="G16" s="21">
        <v>16</v>
      </c>
      <c r="H16" s="21">
        <f t="shared" ref="H16:H26" si="0">G16</f>
        <v>16</v>
      </c>
      <c r="I16" s="46"/>
      <c r="J16" s="47"/>
      <c r="K16" s="22"/>
    </row>
    <row r="17" spans="2:11" ht="18" customHeight="1" x14ac:dyDescent="0.25">
      <c r="B17" s="44"/>
      <c r="C17" s="45"/>
      <c r="D17" s="104"/>
      <c r="E17" s="94" t="s">
        <v>35</v>
      </c>
      <c r="F17" s="102"/>
      <c r="G17" s="21">
        <v>0</v>
      </c>
      <c r="H17" s="21">
        <f t="shared" si="0"/>
        <v>0</v>
      </c>
      <c r="I17" s="46"/>
      <c r="J17" s="47"/>
      <c r="K17" s="22"/>
    </row>
    <row r="18" spans="2:11" ht="18" customHeight="1" x14ac:dyDescent="0.25">
      <c r="B18" s="44"/>
      <c r="C18" s="45"/>
      <c r="D18" s="104"/>
      <c r="E18" s="94" t="s">
        <v>35</v>
      </c>
      <c r="F18" s="102"/>
      <c r="G18" s="21">
        <v>0</v>
      </c>
      <c r="H18" s="21">
        <f t="shared" si="0"/>
        <v>0</v>
      </c>
      <c r="I18" s="46"/>
      <c r="J18" s="47"/>
      <c r="K18" s="22"/>
    </row>
    <row r="19" spans="2:11" ht="18" customHeight="1" x14ac:dyDescent="0.25">
      <c r="B19" s="94">
        <v>2</v>
      </c>
      <c r="C19" s="95"/>
      <c r="D19" s="104"/>
      <c r="E19" s="94" t="s">
        <v>35</v>
      </c>
      <c r="F19" s="102"/>
      <c r="G19" s="21">
        <v>0</v>
      </c>
      <c r="H19" s="21">
        <f t="shared" si="0"/>
        <v>0</v>
      </c>
      <c r="I19" s="89"/>
      <c r="J19" s="90"/>
      <c r="K19" s="22" t="s">
        <v>36</v>
      </c>
    </row>
    <row r="20" spans="2:11" ht="18" customHeight="1" x14ac:dyDescent="0.25">
      <c r="B20" s="49"/>
      <c r="C20" s="50"/>
      <c r="D20" s="104"/>
      <c r="E20" s="94" t="s">
        <v>35</v>
      </c>
      <c r="F20" s="102"/>
      <c r="G20" s="21">
        <v>0</v>
      </c>
      <c r="H20" s="21">
        <f t="shared" si="0"/>
        <v>0</v>
      </c>
      <c r="I20" s="51"/>
      <c r="J20" s="52"/>
      <c r="K20" s="22"/>
    </row>
    <row r="21" spans="2:11" ht="18" customHeight="1" x14ac:dyDescent="0.25">
      <c r="B21" s="49"/>
      <c r="C21" s="50"/>
      <c r="D21" s="104"/>
      <c r="E21" s="94" t="s">
        <v>35</v>
      </c>
      <c r="F21" s="102"/>
      <c r="G21" s="21">
        <v>0</v>
      </c>
      <c r="H21" s="21">
        <f t="shared" si="0"/>
        <v>0</v>
      </c>
      <c r="I21" s="51"/>
      <c r="J21" s="52"/>
      <c r="K21" s="22"/>
    </row>
    <row r="22" spans="2:11" ht="18" customHeight="1" x14ac:dyDescent="0.25">
      <c r="B22" s="49"/>
      <c r="C22" s="50"/>
      <c r="D22" s="104"/>
      <c r="E22" s="94" t="s">
        <v>35</v>
      </c>
      <c r="F22" s="102"/>
      <c r="G22" s="21">
        <v>0</v>
      </c>
      <c r="H22" s="21">
        <f t="shared" si="0"/>
        <v>0</v>
      </c>
      <c r="I22" s="51"/>
      <c r="J22" s="52"/>
      <c r="K22" s="22"/>
    </row>
    <row r="23" spans="2:11" ht="18" customHeight="1" x14ac:dyDescent="0.25">
      <c r="B23" s="49"/>
      <c r="C23" s="50"/>
      <c r="D23" s="104"/>
      <c r="E23" s="94" t="s">
        <v>35</v>
      </c>
      <c r="F23" s="102"/>
      <c r="G23" s="21">
        <v>0</v>
      </c>
      <c r="H23" s="21">
        <f t="shared" si="0"/>
        <v>0</v>
      </c>
      <c r="I23" s="51"/>
      <c r="J23" s="52"/>
      <c r="K23" s="22"/>
    </row>
    <row r="24" spans="2:11" ht="18" customHeight="1" x14ac:dyDescent="0.25">
      <c r="B24" s="49"/>
      <c r="C24" s="50"/>
      <c r="D24" s="104"/>
      <c r="E24" s="94" t="s">
        <v>35</v>
      </c>
      <c r="F24" s="102"/>
      <c r="G24" s="21">
        <v>0</v>
      </c>
      <c r="H24" s="21">
        <f t="shared" si="0"/>
        <v>0</v>
      </c>
      <c r="I24" s="51"/>
      <c r="J24" s="52"/>
      <c r="K24" s="22"/>
    </row>
    <row r="25" spans="2:11" ht="18" customHeight="1" x14ac:dyDescent="0.25">
      <c r="B25" s="49"/>
      <c r="C25" s="50"/>
      <c r="D25" s="104"/>
      <c r="E25" s="94" t="s">
        <v>35</v>
      </c>
      <c r="F25" s="102"/>
      <c r="G25" s="21">
        <v>0</v>
      </c>
      <c r="H25" s="21">
        <f t="shared" si="0"/>
        <v>0</v>
      </c>
      <c r="I25" s="51"/>
      <c r="J25" s="52"/>
      <c r="K25" s="22"/>
    </row>
    <row r="26" spans="2:11" ht="18" customHeight="1" x14ac:dyDescent="0.25">
      <c r="B26" s="49"/>
      <c r="C26" s="50"/>
      <c r="D26" s="104"/>
      <c r="E26" s="94" t="s">
        <v>35</v>
      </c>
      <c r="F26" s="102"/>
      <c r="G26" s="21">
        <v>0</v>
      </c>
      <c r="H26" s="21">
        <f t="shared" si="0"/>
        <v>0</v>
      </c>
      <c r="I26" s="51"/>
      <c r="J26" s="52"/>
      <c r="K26" s="22"/>
    </row>
    <row r="27" spans="2:11" ht="18" customHeight="1" x14ac:dyDescent="0.25">
      <c r="B27" s="94">
        <v>3</v>
      </c>
      <c r="C27" s="95"/>
      <c r="D27" s="104"/>
      <c r="E27" s="94" t="s">
        <v>37</v>
      </c>
      <c r="F27" s="95"/>
      <c r="G27" s="21">
        <v>0</v>
      </c>
      <c r="H27" s="21"/>
      <c r="I27" s="89"/>
      <c r="J27" s="90"/>
      <c r="K27" s="22" t="s">
        <v>34</v>
      </c>
    </row>
    <row r="28" spans="2:11" ht="18" customHeight="1" x14ac:dyDescent="0.25">
      <c r="B28" s="94">
        <v>4</v>
      </c>
      <c r="C28" s="95"/>
      <c r="D28" s="104"/>
      <c r="E28" s="94" t="s">
        <v>38</v>
      </c>
      <c r="F28" s="95"/>
      <c r="G28" s="21">
        <v>0</v>
      </c>
      <c r="H28" s="21"/>
      <c r="I28" s="89"/>
      <c r="J28" s="90"/>
      <c r="K28" s="22" t="s">
        <v>39</v>
      </c>
    </row>
    <row r="29" spans="2:11" ht="18" customHeight="1" x14ac:dyDescent="0.25">
      <c r="B29" s="94">
        <v>5</v>
      </c>
      <c r="C29" s="95"/>
      <c r="D29" s="105"/>
      <c r="E29" s="94" t="s">
        <v>40</v>
      </c>
      <c r="F29" s="95"/>
      <c r="G29" s="21">
        <v>0</v>
      </c>
      <c r="H29" s="21"/>
      <c r="I29" s="89"/>
      <c r="J29" s="90"/>
      <c r="K29" s="27" t="s">
        <v>41</v>
      </c>
    </row>
    <row r="30" spans="2:11" ht="18" customHeight="1" x14ac:dyDescent="0.25">
      <c r="B30" s="94">
        <v>6</v>
      </c>
      <c r="C30" s="95"/>
      <c r="D30" s="103" t="s">
        <v>42</v>
      </c>
      <c r="E30" s="93"/>
      <c r="F30" s="93"/>
      <c r="G30" s="21"/>
      <c r="H30" s="21"/>
      <c r="I30" s="89"/>
      <c r="J30" s="90"/>
      <c r="K30" s="22"/>
    </row>
    <row r="31" spans="2:11" ht="18" customHeight="1" x14ac:dyDescent="0.25">
      <c r="B31" s="94">
        <v>7</v>
      </c>
      <c r="C31" s="95"/>
      <c r="D31" s="104"/>
      <c r="E31" s="93"/>
      <c r="F31" s="93"/>
      <c r="G31" s="21">
        <v>0</v>
      </c>
      <c r="H31" s="21"/>
      <c r="I31" s="89"/>
      <c r="J31" s="90"/>
      <c r="K31" s="22"/>
    </row>
    <row r="32" spans="2:11" ht="18" customHeight="1" x14ac:dyDescent="0.25">
      <c r="B32" s="94">
        <v>8</v>
      </c>
      <c r="C32" s="95"/>
      <c r="D32" s="105"/>
      <c r="E32" s="93"/>
      <c r="F32" s="93"/>
      <c r="G32" s="21">
        <v>0</v>
      </c>
      <c r="H32" s="21"/>
      <c r="I32" s="89"/>
      <c r="J32" s="90"/>
      <c r="K32" s="22"/>
    </row>
    <row r="33" spans="2:11" ht="18" customHeight="1" x14ac:dyDescent="0.25">
      <c r="B33" s="96" t="s">
        <v>43</v>
      </c>
      <c r="C33" s="97"/>
      <c r="D33" s="97"/>
      <c r="E33" s="97"/>
      <c r="F33" s="98"/>
      <c r="G33" s="23">
        <f>SUM(G14:G32)</f>
        <v>35</v>
      </c>
      <c r="H33" s="23">
        <f>SUM(H14:H32)</f>
        <v>35</v>
      </c>
      <c r="I33" s="91">
        <f>SUM(I14:J32)</f>
        <v>0</v>
      </c>
      <c r="J33" s="92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99" t="s">
        <v>29</v>
      </c>
      <c r="C35" s="99"/>
      <c r="D35" s="99"/>
      <c r="E35" s="99"/>
      <c r="F35" s="99"/>
      <c r="G35" s="99" t="s">
        <v>44</v>
      </c>
      <c r="H35" s="99"/>
      <c r="I35" s="99"/>
      <c r="J35" s="99"/>
      <c r="K35" s="19" t="s">
        <v>45</v>
      </c>
    </row>
    <row r="36" spans="2:11" ht="18" customHeight="1" x14ac:dyDescent="0.25">
      <c r="B36" s="88">
        <f>H33</f>
        <v>35</v>
      </c>
      <c r="C36" s="88"/>
      <c r="D36" s="88"/>
      <c r="E36" s="88"/>
      <c r="F36" s="88"/>
      <c r="G36" s="88">
        <f>I33</f>
        <v>0</v>
      </c>
      <c r="H36" s="88"/>
      <c r="I36" s="88"/>
      <c r="J36" s="88"/>
      <c r="K36" s="26">
        <f>SUM(B36:J36)</f>
        <v>35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E25:F25"/>
    <mergeCell ref="E26:F26"/>
    <mergeCell ref="E20:F20"/>
    <mergeCell ref="E21:F21"/>
    <mergeCell ref="E22:F22"/>
    <mergeCell ref="E23:F23"/>
    <mergeCell ref="E24:F24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2019-07-12T06:33:07Z</dcterms:modified>
</cp:coreProperties>
</file>