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金坐标评委差旅/"/>
    </mc:Choice>
  </mc:AlternateContent>
  <xr:revisionPtr revIDLastSave="0" documentId="13_ncr:1_{6D0E12E4-43FA-CB4B-9FC3-2B65E21AC726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H9" i="1"/>
  <c r="H10" i="1"/>
  <c r="H11" i="1"/>
  <c r="H8" i="1"/>
  <c r="F22" i="1"/>
  <c r="F38" i="1"/>
  <c r="G38" i="1" l="1"/>
  <c r="H38" i="1"/>
  <c r="F25" i="1"/>
  <c r="H24" i="1" l="1"/>
  <c r="H23" i="1"/>
  <c r="D38" i="1"/>
  <c r="C38" i="1"/>
  <c r="E36" i="1"/>
  <c r="E38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G25" i="1"/>
  <c r="D25" i="1"/>
  <c r="C25" i="1"/>
  <c r="E23" i="1"/>
  <c r="E25" i="1" s="1"/>
  <c r="H22" i="1"/>
  <c r="G22" i="1"/>
  <c r="D22" i="1"/>
  <c r="C22" i="1"/>
  <c r="E20" i="1"/>
  <c r="E22" i="1" s="1"/>
  <c r="G19" i="1"/>
  <c r="F19" i="1"/>
  <c r="D19" i="1"/>
  <c r="C19" i="1"/>
  <c r="H18" i="1"/>
  <c r="H17" i="1"/>
  <c r="E17" i="1"/>
  <c r="E19" i="1" s="1"/>
  <c r="G16" i="1"/>
  <c r="F16" i="1"/>
  <c r="D16" i="1"/>
  <c r="C16" i="1"/>
  <c r="H15" i="1"/>
  <c r="H14" i="1"/>
  <c r="E14" i="1"/>
  <c r="E16" i="1" s="1"/>
  <c r="G13" i="1"/>
  <c r="D13" i="1"/>
  <c r="C13" i="1"/>
  <c r="E8" i="1"/>
  <c r="E13" i="1" s="1"/>
  <c r="G39" i="1" l="1"/>
  <c r="G44" i="1" s="1"/>
  <c r="F39" i="1"/>
  <c r="E44" i="1" s="1"/>
  <c r="I44" i="1" s="1"/>
  <c r="H25" i="1"/>
  <c r="H16" i="1"/>
  <c r="H33" i="1"/>
  <c r="H30" i="1"/>
  <c r="H19" i="1"/>
  <c r="C39" i="1"/>
  <c r="D39" i="1"/>
  <c r="H13" i="1"/>
  <c r="E39" i="1"/>
  <c r="A44" i="1" s="1"/>
  <c r="H39" i="1" l="1"/>
  <c r="C44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<sst xmlns="http://schemas.openxmlformats.org/spreadsheetml/2006/main" count="54" uniqueCount="54">
  <si>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</si>
  <si>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</si>
  <si>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</si>
  <si>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</si>
  <si>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</si>
  <si>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</si>
  <si>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</si>
  <si>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</si>
  <si>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</si>
  <si>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</si>
  <si>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</si>
  <si>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</si>
  <si>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</si>
  <si>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</si>
  <si>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</si>
  <si>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</si>
  <si>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</si>
  <si>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</si>
  <si>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</si>
  <si>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</si>
  <si>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</si>
  <si>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</si>
  <si>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</si>
  <si>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</si>
  <si>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</si>
  <si>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</si>
  <si>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</si>
  <si>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</si>
  <si>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</si>
  <si>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</si>
  <si>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</si>
  <si>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</si>
  <si>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</si>
  <si>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</si>
  <si>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</si>
  <si>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</si>
  <si>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</si>
  <si>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</si>
  <si>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</si>
  <si>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</si>
  <si>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</si>
  <si>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</si>
  <si>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</si>
  <si>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</si>
  <si>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</si>
  <si>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</si>
  <si>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</si>
  <si>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</si>
  <si>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</si>
  <si>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</si>
  <si>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</si>
  <si>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</si>
  <si>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交通</t>
    <phoneticPr fontId="9" type="noConversion"/>
  </si>
  <si>
    <t>团号：HMZA-250112-ZJT691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</si>
</sst>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6"/>
  <sheetViews>
    <sheetView tabSelected="1" zoomScaleNormal="125" workbookViewId="0">
      <selection activeCell="F14" sqref="F1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53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20">
        <v>49.87</v>
      </c>
      <c r="G8" s="9"/>
      <c r="H8" s="9">
        <f>F8</f>
        <v>49.87</v>
      </c>
      <c r="I8" s="60" t="s">
        <v>52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20">
        <v>63.63</v>
      </c>
      <c r="G9" s="9"/>
      <c r="H9" s="9">
        <f t="shared" ref="H9:H11" si="0">F9</f>
        <v>63.63</v>
      </c>
      <c r="I9" s="61"/>
      <c r="J9" s="59"/>
    </row>
    <row r="10" spans="1:12" ht="21" customHeight="1">
      <c r="A10" s="41"/>
      <c r="B10" s="32"/>
      <c r="C10" s="35"/>
      <c r="D10" s="48"/>
      <c r="E10" s="35"/>
      <c r="F10" s="20">
        <v>176</v>
      </c>
      <c r="G10" s="9"/>
      <c r="H10" s="9">
        <f t="shared" si="0"/>
        <v>176</v>
      </c>
      <c r="I10" s="61"/>
      <c r="J10" s="59"/>
    </row>
    <row r="11" spans="1:12" ht="21" customHeight="1">
      <c r="A11" s="41"/>
      <c r="B11" s="32"/>
      <c r="C11" s="35"/>
      <c r="D11" s="48"/>
      <c r="E11" s="35"/>
      <c r="F11" s="20">
        <v>133</v>
      </c>
      <c r="G11" s="9"/>
      <c r="H11" s="9">
        <f t="shared" si="0"/>
        <v>133</v>
      </c>
      <c r="I11" s="62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/>
      <c r="I12" s="23"/>
      <c r="J12" s="59"/>
    </row>
    <row r="13" spans="1:12" s="1" customFormat="1" ht="21" customHeight="1">
      <c r="A13" s="11"/>
      <c r="B13" s="12" t="s">
        <v>15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422.5</v>
      </c>
      <c r="G13" s="13">
        <f t="shared" ref="F13:H13" si="1">SUM(G8:G12)</f>
        <v>0</v>
      </c>
      <c r="H13" s="13">
        <f t="shared" si="1"/>
        <v>422.5</v>
      </c>
      <c r="I13" s="19"/>
      <c r="J13" s="50"/>
    </row>
    <row r="14" spans="1:12" ht="21" customHeight="1">
      <c r="A14" s="42">
        <v>2</v>
      </c>
      <c r="B14" s="33" t="s">
        <v>16</v>
      </c>
      <c r="C14" s="36">
        <v>0</v>
      </c>
      <c r="D14" s="42"/>
      <c r="E14" s="36">
        <f>C14*D14</f>
        <v>0</v>
      </c>
      <c r="F14" s="9">
        <v>0</v>
      </c>
      <c r="G14" s="9">
        <v>0</v>
      </c>
      <c r="H14" s="9">
        <f t="shared" ref="H14:H15" si="2">F14+G14</f>
        <v>0</v>
      </c>
      <c r="I14" s="18"/>
      <c r="J14" s="49" t="s">
        <v>17</v>
      </c>
    </row>
    <row r="15" spans="1:12" ht="21" customHeight="1">
      <c r="A15" s="43"/>
      <c r="B15" s="46"/>
      <c r="C15" s="37"/>
      <c r="D15" s="43"/>
      <c r="E15" s="37"/>
      <c r="F15" s="9">
        <v>0</v>
      </c>
      <c r="G15" s="9">
        <v>0</v>
      </c>
      <c r="H15" s="9">
        <f t="shared" si="2"/>
        <v>0</v>
      </c>
      <c r="I15" s="18"/>
      <c r="J15" s="59"/>
    </row>
    <row r="16" spans="1:12" s="1" customFormat="1" ht="21" customHeight="1">
      <c r="A16" s="11"/>
      <c r="B16" s="12" t="s">
        <v>18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0"/>
    </row>
    <row r="17" spans="1:10" ht="21" customHeight="1">
      <c r="A17" s="41">
        <v>3</v>
      </c>
      <c r="B17" s="32" t="s">
        <v>19</v>
      </c>
      <c r="C17" s="35">
        <v>0</v>
      </c>
      <c r="D17" s="48"/>
      <c r="E17" s="35">
        <f>C17*D17</f>
        <v>0</v>
      </c>
      <c r="F17" s="9">
        <v>0</v>
      </c>
      <c r="G17" s="9">
        <v>0</v>
      </c>
      <c r="H17" s="9">
        <f>F17+G17</f>
        <v>0</v>
      </c>
      <c r="I17" s="18"/>
      <c r="J17" s="56" t="s">
        <v>20</v>
      </c>
    </row>
    <row r="18" spans="1:10" ht="21" customHeight="1">
      <c r="A18" s="41"/>
      <c r="B18" s="32"/>
      <c r="C18" s="35"/>
      <c r="D18" s="48"/>
      <c r="E18" s="35"/>
      <c r="F18" s="9">
        <v>0</v>
      </c>
      <c r="G18" s="9">
        <v>0</v>
      </c>
      <c r="H18" s="9">
        <f>F18+G18</f>
        <v>0</v>
      </c>
      <c r="I18" s="18"/>
      <c r="J18" s="57"/>
    </row>
    <row r="19" spans="1:10" s="1" customFormat="1" ht="21" customHeight="1">
      <c r="A19" s="11"/>
      <c r="B19" s="12" t="s">
        <v>21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8"/>
    </row>
    <row r="20" spans="1:10" ht="21" customHeight="1">
      <c r="A20" s="41">
        <v>4</v>
      </c>
      <c r="B20" s="32" t="s">
        <v>22</v>
      </c>
      <c r="C20" s="35">
        <v>0</v>
      </c>
      <c r="D20" s="48"/>
      <c r="E20" s="35">
        <f>C20*D20</f>
        <v>0</v>
      </c>
      <c r="F20" s="9"/>
      <c r="G20" s="9"/>
      <c r="H20" s="9"/>
      <c r="I20" s="23"/>
      <c r="J20" s="56" t="s">
        <v>23</v>
      </c>
    </row>
    <row r="21" spans="1:10" ht="21" customHeight="1">
      <c r="A21" s="41"/>
      <c r="B21" s="32"/>
      <c r="C21" s="35"/>
      <c r="D21" s="48"/>
      <c r="E21" s="3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24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58"/>
    </row>
    <row r="23" spans="1:10" ht="22" customHeight="1">
      <c r="A23" s="42">
        <v>5</v>
      </c>
      <c r="B23" s="33" t="s">
        <v>25</v>
      </c>
      <c r="C23" s="36"/>
      <c r="D23" s="42"/>
      <c r="E23" s="36">
        <f>C23*D23</f>
        <v>0</v>
      </c>
      <c r="F23" s="9"/>
      <c r="G23" s="9"/>
      <c r="H23" s="9">
        <f>F23</f>
        <v>0</v>
      </c>
      <c r="I23" s="24"/>
      <c r="J23" s="49" t="s">
        <v>26</v>
      </c>
    </row>
    <row r="24" spans="1:10" ht="22" customHeight="1">
      <c r="A24" s="44"/>
      <c r="B24" s="34"/>
      <c r="C24" s="47"/>
      <c r="D24" s="44"/>
      <c r="E24" s="47"/>
      <c r="F24" s="9"/>
      <c r="G24" s="9"/>
      <c r="H24" s="9">
        <f>F24</f>
        <v>0</v>
      </c>
      <c r="I24" s="25"/>
      <c r="J24" s="59"/>
    </row>
    <row r="25" spans="1:10" s="1" customFormat="1" ht="21" customHeight="1">
      <c r="A25" s="11"/>
      <c r="B25" s="12" t="s">
        <v>27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50"/>
    </row>
    <row r="26" spans="1:10" ht="21" customHeight="1">
      <c r="A26" s="7">
        <v>6</v>
      </c>
      <c r="B26" s="8" t="s">
        <v>28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49" t="s">
        <v>29</v>
      </c>
    </row>
    <row r="27" spans="1:10" s="1" customFormat="1" ht="21" customHeight="1">
      <c r="A27" s="11"/>
      <c r="B27" s="12" t="s">
        <v>30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58"/>
    </row>
    <row r="28" spans="1:10" ht="21" customHeight="1">
      <c r="A28" s="41">
        <v>7</v>
      </c>
      <c r="B28" s="32" t="s">
        <v>31</v>
      </c>
      <c r="C28" s="35">
        <v>0</v>
      </c>
      <c r="D28" s="48"/>
      <c r="E28" s="35">
        <f t="shared" si="5"/>
        <v>0</v>
      </c>
      <c r="F28" s="9"/>
      <c r="G28" s="9">
        <v>0</v>
      </c>
      <c r="H28" s="9">
        <f t="shared" si="6"/>
        <v>0</v>
      </c>
      <c r="I28" s="18"/>
      <c r="J28" s="51"/>
    </row>
    <row r="29" spans="1:10" ht="21" customHeight="1">
      <c r="A29" s="41"/>
      <c r="B29" s="32"/>
      <c r="C29" s="35"/>
      <c r="D29" s="48"/>
      <c r="E29" s="35"/>
      <c r="F29" s="9">
        <v>0</v>
      </c>
      <c r="G29" s="9">
        <v>0</v>
      </c>
      <c r="H29" s="9">
        <f t="shared" si="6"/>
        <v>0</v>
      </c>
      <c r="I29" s="18"/>
      <c r="J29" s="52"/>
    </row>
    <row r="30" spans="1:10" s="1" customFormat="1" ht="21" customHeight="1">
      <c r="A30" s="11"/>
      <c r="B30" s="12" t="s">
        <v>32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53"/>
    </row>
    <row r="31" spans="1:10" ht="21" customHeight="1">
      <c r="A31" s="41">
        <v>8</v>
      </c>
      <c r="B31" s="32" t="s">
        <v>33</v>
      </c>
      <c r="C31" s="35">
        <v>0</v>
      </c>
      <c r="D31" s="48"/>
      <c r="E31" s="35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56" t="s">
        <v>34</v>
      </c>
    </row>
    <row r="32" spans="1:10" ht="21" customHeight="1">
      <c r="A32" s="41"/>
      <c r="B32" s="32"/>
      <c r="C32" s="35"/>
      <c r="D32" s="48"/>
      <c r="E32" s="35"/>
      <c r="F32" s="9">
        <v>0</v>
      </c>
      <c r="G32" s="9">
        <v>0</v>
      </c>
      <c r="H32" s="9">
        <f t="shared" si="9"/>
        <v>0</v>
      </c>
      <c r="I32" s="18"/>
      <c r="J32" s="57"/>
    </row>
    <row r="33" spans="1:10" s="1" customFormat="1" ht="21" customHeight="1">
      <c r="A33" s="11"/>
      <c r="B33" s="12" t="s">
        <v>35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58"/>
    </row>
    <row r="34" spans="1:10" ht="21" customHeight="1">
      <c r="A34" s="7">
        <v>9</v>
      </c>
      <c r="B34" s="8" t="s">
        <v>36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49" t="s">
        <v>37</v>
      </c>
    </row>
    <row r="35" spans="1:10" s="1" customFormat="1" ht="21" customHeight="1">
      <c r="A35" s="11"/>
      <c r="B35" s="12" t="s">
        <v>38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50"/>
    </row>
    <row r="36" spans="1:10" ht="21" customHeight="1">
      <c r="A36" s="42">
        <v>10</v>
      </c>
      <c r="B36" s="33" t="s">
        <v>39</v>
      </c>
      <c r="C36" s="36">
        <v>0</v>
      </c>
      <c r="D36" s="42"/>
      <c r="E36" s="36">
        <f>C36*D36</f>
        <v>0</v>
      </c>
      <c r="F36" s="9"/>
      <c r="G36" s="9"/>
      <c r="H36" s="9"/>
      <c r="I36" s="23"/>
      <c r="J36" s="51"/>
    </row>
    <row r="37" spans="1:10" ht="21" customHeight="1">
      <c r="A37" s="44"/>
      <c r="B37" s="34"/>
      <c r="C37" s="47"/>
      <c r="D37" s="44"/>
      <c r="E37" s="47"/>
      <c r="F37" s="9"/>
      <c r="G37" s="9"/>
      <c r="H37" s="9"/>
      <c r="I37" s="23"/>
      <c r="J37" s="52"/>
    </row>
    <row r="38" spans="1:10" s="1" customFormat="1" ht="21" customHeight="1">
      <c r="A38" s="11"/>
      <c r="B38" s="12" t="s">
        <v>40</v>
      </c>
      <c r="C38" s="13">
        <f>SUM(C36)</f>
        <v>0</v>
      </c>
      <c r="D38" s="13">
        <f>SUM(D36)</f>
        <v>0</v>
      </c>
      <c r="E38" s="13">
        <f>SUM(E36)</f>
        <v>0</v>
      </c>
      <c r="F38" s="13">
        <f>SUM(F36:F37)</f>
        <v>0</v>
      </c>
      <c r="G38" s="13">
        <f>SUM(G36:G37)</f>
        <v>0</v>
      </c>
      <c r="H38" s="13">
        <f>SUM(H36:H37)</f>
        <v>0</v>
      </c>
      <c r="I38" s="19"/>
      <c r="J38" s="53"/>
    </row>
    <row r="39" spans="1:10" ht="21" customHeight="1">
      <c r="A39" s="11"/>
      <c r="B39" s="12" t="s">
        <v>41</v>
      </c>
      <c r="C39" s="13">
        <f t="shared" ref="C39:H39" si="12">SUM(C38,C35,C33,C30,C27,C25,C22,C19,C16,C13)</f>
        <v>0</v>
      </c>
      <c r="D39" s="13">
        <f t="shared" si="12"/>
        <v>0</v>
      </c>
      <c r="E39" s="13">
        <f t="shared" si="12"/>
        <v>0</v>
      </c>
      <c r="F39" s="13">
        <f t="shared" si="12"/>
        <v>422.5</v>
      </c>
      <c r="G39" s="13">
        <f t="shared" si="12"/>
        <v>0</v>
      </c>
      <c r="H39" s="13">
        <f t="shared" si="12"/>
        <v>422.5</v>
      </c>
      <c r="I39" s="19"/>
      <c r="J39" s="20"/>
    </row>
    <row r="43" spans="1:10" ht="21" customHeight="1">
      <c r="A43" s="29" t="s">
        <v>42</v>
      </c>
      <c r="B43" s="30"/>
      <c r="C43" s="31" t="s">
        <v>43</v>
      </c>
      <c r="D43" s="31"/>
      <c r="E43" s="31" t="s">
        <v>44</v>
      </c>
      <c r="F43" s="31"/>
      <c r="G43" s="31" t="s">
        <v>45</v>
      </c>
      <c r="H43" s="31"/>
      <c r="I43" s="21" t="s">
        <v>46</v>
      </c>
    </row>
    <row r="44" spans="1:10" ht="21" customHeight="1">
      <c r="A44" s="38">
        <f>E39</f>
        <v>0</v>
      </c>
      <c r="B44" s="39"/>
      <c r="C44" s="39">
        <f>H39</f>
        <v>422.5</v>
      </c>
      <c r="D44" s="39"/>
      <c r="E44" s="39">
        <f>F39</f>
        <v>422.5</v>
      </c>
      <c r="F44" s="39"/>
      <c r="G44" s="39">
        <f>G39</f>
        <v>0</v>
      </c>
      <c r="H44" s="39"/>
      <c r="I44" s="22">
        <f>E44</f>
        <v>422.5</v>
      </c>
    </row>
    <row r="46" spans="1:10" ht="21" customHeight="1">
      <c r="A46" s="14" t="s">
        <v>47</v>
      </c>
      <c r="B46" s="1"/>
      <c r="C46" s="15" t="s">
        <v>48</v>
      </c>
      <c r="D46" s="14"/>
      <c r="E46" s="14" t="s">
        <v>49</v>
      </c>
      <c r="F46" s="14"/>
      <c r="G46" s="14" t="s">
        <v>50</v>
      </c>
      <c r="H46" s="14"/>
      <c r="I46" s="1"/>
    </row>
  </sheetData>
  <mergeCells count="67">
    <mergeCell ref="J34:J35"/>
    <mergeCell ref="J36:J38"/>
    <mergeCell ref="H4:I5"/>
    <mergeCell ref="J20:J22"/>
    <mergeCell ref="J23:J25"/>
    <mergeCell ref="J26:J27"/>
    <mergeCell ref="J28:J30"/>
    <mergeCell ref="J31:J33"/>
    <mergeCell ref="J4:J5"/>
    <mergeCell ref="J6:J7"/>
    <mergeCell ref="J8:J13"/>
    <mergeCell ref="J14:J16"/>
    <mergeCell ref="J17:J19"/>
    <mergeCell ref="I8:I11"/>
    <mergeCell ref="D28:D29"/>
    <mergeCell ref="D31:D32"/>
    <mergeCell ref="D36:D37"/>
    <mergeCell ref="E8:E12"/>
    <mergeCell ref="E14:E15"/>
    <mergeCell ref="E17:E18"/>
    <mergeCell ref="E20:E21"/>
    <mergeCell ref="E23:E24"/>
    <mergeCell ref="E28:E29"/>
    <mergeCell ref="E31:E32"/>
    <mergeCell ref="E36:E37"/>
    <mergeCell ref="D8:D12"/>
    <mergeCell ref="D14:D15"/>
    <mergeCell ref="D17:D18"/>
    <mergeCell ref="D20:D21"/>
    <mergeCell ref="D23:D24"/>
    <mergeCell ref="C20:C21"/>
    <mergeCell ref="C23:C24"/>
    <mergeCell ref="C28:C29"/>
    <mergeCell ref="C31:C32"/>
    <mergeCell ref="C36:C37"/>
    <mergeCell ref="A44:B44"/>
    <mergeCell ref="C44:D44"/>
    <mergeCell ref="E44:F44"/>
    <mergeCell ref="G44:H44"/>
    <mergeCell ref="A6:A7"/>
    <mergeCell ref="A8:A12"/>
    <mergeCell ref="A14:A15"/>
    <mergeCell ref="A17:A18"/>
    <mergeCell ref="A20:A21"/>
    <mergeCell ref="A23:A24"/>
    <mergeCell ref="A28:A29"/>
    <mergeCell ref="A31:A32"/>
    <mergeCell ref="A36:A37"/>
    <mergeCell ref="B6:B7"/>
    <mergeCell ref="B8:B12"/>
    <mergeCell ref="B14:B15"/>
    <mergeCell ref="C2:H2"/>
    <mergeCell ref="C6:E6"/>
    <mergeCell ref="F6:I6"/>
    <mergeCell ref="A43:B43"/>
    <mergeCell ref="C43:D43"/>
    <mergeCell ref="E43:F43"/>
    <mergeCell ref="G43:H43"/>
    <mergeCell ref="B17:B18"/>
    <mergeCell ref="B20:B21"/>
    <mergeCell ref="B23:B24"/>
    <mergeCell ref="B28:B29"/>
    <mergeCell ref="B31:B32"/>
    <mergeCell ref="B36:B37"/>
    <mergeCell ref="C8:C12"/>
    <mergeCell ref="C14:C15"/>
    <mergeCell ref="C17:C18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2025-02-07T10:29:50Z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