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40" windowHeight="10970" tabRatio="554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<sst xmlns="http://schemas.openxmlformats.org/spreadsheetml/2006/main" count="44">
  <si>
    <t xml:space="preserve">南京世韬文化传媒有限公司 </t>
  </si>
  <si>
    <t>结构类</t>
  </si>
  <si>
    <t>设备名称</t>
  </si>
  <si>
    <t>型号/功率</t>
  </si>
  <si>
    <t>数量</t>
  </si>
  <si>
    <t>单价</t>
  </si>
  <si>
    <t>时长</t>
  </si>
  <si>
    <t>总价</t>
  </si>
  <si>
    <t>备注：</t>
  </si>
  <si>
    <t>龙门架</t>
  </si>
  <si>
    <t>40cm*40cm</t>
  </si>
  <si>
    <t>背景绗架</t>
  </si>
  <si>
    <t>4m*1.6m*6</t>
  </si>
  <si>
    <t>红色拉绒加厚地毯</t>
  </si>
  <si>
    <t>15mm</t>
  </si>
  <si>
    <t>小计：</t>
  </si>
  <si>
    <t>灯光音响类</t>
  </si>
  <si>
    <t>YAJUN面光灯</t>
  </si>
  <si>
    <t>1000W</t>
  </si>
  <si>
    <t>DAGE染色灯</t>
  </si>
  <si>
    <t>升龙F300光速灯</t>
  </si>
  <si>
    <t>音响一套</t>
  </si>
  <si>
    <t>单15</t>
  </si>
  <si>
    <t>追光灯1台</t>
  </si>
  <si>
    <t>手卡道具类</t>
  </si>
  <si>
    <t>启动球</t>
  </si>
  <si>
    <t>1.2m+kt板包围+底座包围亚克力</t>
  </si>
  <si>
    <t>制作类</t>
  </si>
  <si>
    <t>手册、名卡、胸卡</t>
  </si>
  <si>
    <t>LED高清显示屏</t>
  </si>
  <si>
    <t>主屏</t>
  </si>
  <si>
    <t>8M*4M</t>
  </si>
  <si>
    <t>人员类</t>
  </si>
  <si>
    <t>摄影摄像</t>
  </si>
  <si>
    <t>1名摄影1名摄像</t>
  </si>
  <si>
    <t>礼仪人员</t>
  </si>
  <si>
    <t>4名礼仪16日</t>
  </si>
  <si>
    <t>不含税总价：</t>
  </si>
  <si>
    <t>备注：灯光电量负荷约在25KW</t>
  </si>
  <si>
    <t>LED电量符合约在40个KW</t>
  </si>
  <si>
    <t>公司名称：</t>
  </si>
  <si>
    <t>联系人：</t>
  </si>
  <si>
    <t>朱总</t>
  </si>
  <si>
    <t>电话：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</si>
</sst>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1" tint="0.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5" fillId="2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1" borderId="6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7" fillId="8" borderId="3" applyNumberFormat="0" applyAlignment="0" applyProtection="0">
      <alignment vertical="center"/>
    </xf>
    <xf numFmtId="0" fontId="6" fillId="8" borderId="2" applyNumberFormat="0" applyAlignment="0" applyProtection="0">
      <alignment vertical="center"/>
    </xf>
    <xf numFmtId="0" fontId="16" fillId="24" borderId="5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6" fontId="1" fillId="0" borderId="1" xfId="0" applyNumberFormat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176" fontId="1" fillId="4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1" fillId="4" borderId="1" xfId="0" applyNumberFormat="1" applyFont="1" applyFill="1" applyBorder="1">
      <alignment vertical="center"/>
    </xf>
    <xf numFmtId="0" fontId="1" fillId="3" borderId="1" xfId="0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76" fontId="1" fillId="5" borderId="1" xfId="0" applyNumberFormat="1" applyFont="1" applyFill="1" applyBorder="1">
      <alignment vertical="center"/>
    </xf>
    <xf numFmtId="0" fontId="0" fillId="5" borderId="1" xfId="0" applyFill="1" applyBorder="1">
      <alignment vertical="center"/>
    </xf>
    <xf numFmtId="0" fontId="0" fillId="0" borderId="1" xfId="0" applyBorder="1" applyAlignment="1">
      <alignment horizontal="centerContinuous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Continuous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2"/>
  <sheetViews>
    <sheetView tabSelected="1" workbookViewId="0">
      <selection activeCell="A1" sqref="A1:L1"/>
    </sheetView>
  </sheetViews>
  <sheetFormatPr defaultColWidth="9" defaultRowHeight="14"/>
  <cols>
    <col min="1" max="1" width="23.1272727272727" customWidth="1"/>
    <col min="2" max="2" width="36.6272727272727" customWidth="1"/>
    <col min="4" max="4" width="12.6272727272727" customWidth="1"/>
    <col min="5" max="5" width="11.3727272727273" customWidth="1"/>
    <col min="6" max="6" width="15.1272727272727" customWidth="1"/>
  </cols>
  <sheetData>
    <row r="1" s="1" customFormat="1" ht="24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24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21"/>
      <c r="N2" s="22"/>
    </row>
    <row r="3" s="2" customFormat="1" ht="24" customHeight="1" spans="1:7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</row>
    <row r="4" s="2" customFormat="1" ht="24" customHeight="1" spans="1:6">
      <c r="A4" s="2" t="s">
        <v>9</v>
      </c>
      <c r="B4" s="2" t="s">
        <v>10</v>
      </c>
      <c r="C4" s="6">
        <v>12</v>
      </c>
      <c r="D4" s="6">
        <v>60</v>
      </c>
      <c r="E4" s="6"/>
      <c r="F4" s="7">
        <f>C4*D4</f>
        <v>720</v>
      </c>
    </row>
    <row r="5" s="2" customFormat="1" ht="24" customHeight="1" spans="1:6">
      <c r="A5" s="2" t="s">
        <v>11</v>
      </c>
      <c r="B5" s="2" t="s">
        <v>12</v>
      </c>
      <c r="C5" s="6">
        <v>39</v>
      </c>
      <c r="D5" s="6">
        <v>65</v>
      </c>
      <c r="E5" s="6"/>
      <c r="F5" s="7">
        <f>C5*D5</f>
        <v>2535</v>
      </c>
    </row>
    <row r="6" s="2" customFormat="1" ht="24" customHeight="1" spans="1:6">
      <c r="A6" s="2" t="s">
        <v>13</v>
      </c>
      <c r="B6" s="2" t="s">
        <v>14</v>
      </c>
      <c r="C6" s="6">
        <v>60</v>
      </c>
      <c r="D6" s="6">
        <v>10</v>
      </c>
      <c r="E6" s="6"/>
      <c r="F6" s="7">
        <f>C6*D6</f>
        <v>600</v>
      </c>
    </row>
    <row r="7" s="2" customFormat="1" ht="24" customHeight="1" spans="1:14">
      <c r="A7" s="8"/>
      <c r="B7" s="8"/>
      <c r="C7" s="6"/>
      <c r="D7" s="6"/>
      <c r="E7" s="9" t="s">
        <v>15</v>
      </c>
      <c r="F7" s="10">
        <f>SUM(F4:F6)</f>
        <v>3855</v>
      </c>
      <c r="G7" s="8"/>
      <c r="H7" s="8"/>
      <c r="I7" s="8"/>
      <c r="J7" s="8"/>
      <c r="K7" s="8"/>
      <c r="L7" s="8"/>
      <c r="M7" s="21"/>
      <c r="N7" s="21"/>
    </row>
    <row r="8" s="2" customFormat="1" ht="24" customHeight="1" spans="1:12">
      <c r="A8" s="11" t="s">
        <v>16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="2" customFormat="1" ht="24" customHeight="1" spans="1:6">
      <c r="A9" s="2" t="s">
        <v>17</v>
      </c>
      <c r="B9" s="2" t="s">
        <v>18</v>
      </c>
      <c r="C9" s="6">
        <v>16</v>
      </c>
      <c r="D9" s="6">
        <v>100</v>
      </c>
      <c r="E9" s="6"/>
      <c r="F9" s="7">
        <f>C9*D9</f>
        <v>1600</v>
      </c>
    </row>
    <row r="10" s="2" customFormat="1" ht="24" customHeight="1" spans="1:6">
      <c r="A10" s="2" t="s">
        <v>19</v>
      </c>
      <c r="B10" s="6">
        <v>240</v>
      </c>
      <c r="C10" s="6">
        <v>16</v>
      </c>
      <c r="D10" s="6">
        <v>70</v>
      </c>
      <c r="E10" s="6"/>
      <c r="F10" s="7">
        <f>C10*D10</f>
        <v>1120</v>
      </c>
    </row>
    <row r="11" s="2" customFormat="1" ht="24" customHeight="1" spans="1:6">
      <c r="A11" s="2" t="s">
        <v>20</v>
      </c>
      <c r="B11" s="6">
        <v>330</v>
      </c>
      <c r="C11" s="6">
        <v>14</v>
      </c>
      <c r="D11" s="6">
        <v>220</v>
      </c>
      <c r="E11" s="6"/>
      <c r="F11" s="7">
        <f>C11*D11</f>
        <v>3080</v>
      </c>
    </row>
    <row r="12" s="2" customFormat="1" ht="24" customHeight="1" spans="1:6">
      <c r="A12" s="2" t="s">
        <v>21</v>
      </c>
      <c r="B12" s="6" t="s">
        <v>22</v>
      </c>
      <c r="C12" s="6">
        <v>2</v>
      </c>
      <c r="D12" s="6">
        <v>500</v>
      </c>
      <c r="E12" s="6"/>
      <c r="F12" s="7">
        <f>C12*D12</f>
        <v>1000</v>
      </c>
    </row>
    <row r="13" s="2" customFormat="1" ht="24" customHeight="1" spans="1:6">
      <c r="A13" s="2" t="s">
        <v>23</v>
      </c>
      <c r="B13" s="6">
        <v>1500</v>
      </c>
      <c r="C13" s="6">
        <v>1</v>
      </c>
      <c r="D13" s="6">
        <v>250</v>
      </c>
      <c r="E13" s="6"/>
      <c r="F13" s="7">
        <f>C13*D13</f>
        <v>250</v>
      </c>
    </row>
    <row r="14" s="2" customFormat="1" ht="24" customHeight="1" spans="3:6">
      <c r="C14" s="6"/>
      <c r="D14" s="6"/>
      <c r="E14" s="9" t="s">
        <v>15</v>
      </c>
      <c r="F14" s="12">
        <f>SUM(F9:F13)</f>
        <v>7050</v>
      </c>
    </row>
    <row r="15" s="2" customFormat="1" ht="24" customHeight="1" spans="1:12">
      <c r="A15" s="11" t="s">
        <v>24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="2" customFormat="1" ht="24" customHeight="1" spans="1:12">
      <c r="A16" s="13" t="s">
        <v>25</v>
      </c>
      <c r="B16" s="9" t="s">
        <v>26</v>
      </c>
      <c r="C16" s="13"/>
      <c r="D16" s="13">
        <v>3500</v>
      </c>
      <c r="E16" s="13"/>
      <c r="F16" s="14">
        <f>SUM(D16)</f>
        <v>3500</v>
      </c>
      <c r="G16" s="15"/>
      <c r="H16" s="15"/>
      <c r="I16" s="15"/>
      <c r="J16" s="15"/>
      <c r="K16" s="15"/>
      <c r="L16" s="15"/>
    </row>
    <row r="17" s="2" customFormat="1" ht="24" customHeight="1" spans="1:12">
      <c r="A17" s="13" t="s">
        <v>27</v>
      </c>
      <c r="B17" s="13" t="s">
        <v>28</v>
      </c>
      <c r="C17" s="13"/>
      <c r="D17" s="13"/>
      <c r="E17" s="13"/>
      <c r="F17" s="14">
        <v>2500</v>
      </c>
      <c r="G17" s="15"/>
      <c r="H17" s="15"/>
      <c r="I17" s="15"/>
      <c r="J17" s="15"/>
      <c r="K17" s="15"/>
      <c r="L17" s="15"/>
    </row>
    <row r="18" s="2" customFormat="1" ht="24" customHeight="1" spans="3:6">
      <c r="C18" s="6"/>
      <c r="D18" s="6"/>
      <c r="E18" s="6" t="s">
        <v>15</v>
      </c>
      <c r="F18" s="12">
        <f>SUM(F16:F17)</f>
        <v>6000</v>
      </c>
    </row>
    <row r="19" s="2" customFormat="1" ht="24" customHeight="1" spans="1:12">
      <c r="A19" s="11" t="s">
        <v>29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</row>
    <row r="20" s="2" customFormat="1" ht="24" customHeight="1" spans="1:6">
      <c r="A20" s="2" t="s">
        <v>30</v>
      </c>
      <c r="B20" s="2" t="s">
        <v>31</v>
      </c>
      <c r="C20" s="6">
        <v>40</v>
      </c>
      <c r="D20" s="6">
        <v>320</v>
      </c>
      <c r="E20" s="6"/>
      <c r="F20" s="7">
        <f>C20*D20</f>
        <v>12800</v>
      </c>
    </row>
    <row r="21" s="2" customFormat="1" ht="24" customHeight="1" spans="3:6">
      <c r="C21" s="6"/>
      <c r="D21" s="6"/>
      <c r="E21" s="6" t="s">
        <v>15</v>
      </c>
      <c r="F21" s="12">
        <f>SUM(F20:F20)</f>
        <v>12800</v>
      </c>
    </row>
    <row r="22" s="2" customFormat="1" ht="24" customHeight="1" spans="1:12">
      <c r="A22" s="11" t="s">
        <v>32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s="2" customFormat="1" ht="24" customHeight="1" spans="1:6">
      <c r="A23" s="2" t="s">
        <v>33</v>
      </c>
      <c r="B23" s="2" t="s">
        <v>34</v>
      </c>
      <c r="C23" s="6">
        <v>2</v>
      </c>
      <c r="D23" s="6">
        <v>1400</v>
      </c>
      <c r="E23" s="6"/>
      <c r="F23" s="12">
        <f>SUM(D23*C23)</f>
        <v>2800</v>
      </c>
    </row>
    <row r="24" s="2" customFormat="1" ht="24" customHeight="1" spans="1:6">
      <c r="A24" s="2" t="s">
        <v>35</v>
      </c>
      <c r="B24" s="2" t="s">
        <v>36</v>
      </c>
      <c r="C24" s="6">
        <v>4</v>
      </c>
      <c r="D24" s="6">
        <v>800</v>
      </c>
      <c r="E24" s="6"/>
      <c r="F24" s="12">
        <f>SUM(D24*C24)</f>
        <v>3200</v>
      </c>
    </row>
    <row r="25" s="2" customFormat="1" ht="24" customHeight="1" spans="3:6">
      <c r="C25" s="6"/>
      <c r="D25" s="6"/>
      <c r="E25" s="6" t="s">
        <v>15</v>
      </c>
      <c r="F25" s="12">
        <f>SUM(F23:F24)</f>
        <v>6000</v>
      </c>
    </row>
    <row r="26" s="3" customFormat="1" ht="24" customHeight="1" spans="1:12">
      <c r="A26" s="16" t="s">
        <v>37</v>
      </c>
      <c r="B26" s="16"/>
      <c r="C26" s="16"/>
      <c r="D26" s="16"/>
      <c r="E26" s="16"/>
      <c r="F26" s="17">
        <f>SUM(F25+F21+F18+F14+F7)</f>
        <v>35705</v>
      </c>
      <c r="G26" s="18"/>
      <c r="H26" s="18"/>
      <c r="I26" s="18"/>
      <c r="J26" s="18"/>
      <c r="K26" s="18"/>
      <c r="L26" s="18"/>
    </row>
    <row r="27" s="3" customFormat="1" ht="24" customHeight="1" spans="1:7">
      <c r="A27" s="19" t="s">
        <v>38</v>
      </c>
      <c r="B27" s="19"/>
      <c r="C27" s="19"/>
      <c r="D27" s="19"/>
      <c r="E27" s="19"/>
      <c r="F27" s="19"/>
      <c r="G27" s="19"/>
    </row>
    <row r="28" s="3" customFormat="1" ht="24" customHeight="1" spans="1:7">
      <c r="A28" s="19" t="s">
        <v>39</v>
      </c>
      <c r="B28" s="19"/>
      <c r="C28" s="19"/>
      <c r="D28" s="19"/>
      <c r="E28" s="19"/>
      <c r="F28" s="19"/>
      <c r="G28" s="19"/>
    </row>
    <row r="29" s="3" customFormat="1" ht="24" customHeight="1" spans="1:1">
      <c r="A29" s="3" t="s">
        <v>40</v>
      </c>
    </row>
    <row r="30" s="3" customFormat="1" ht="24" customHeight="1" spans="1:2">
      <c r="A30" s="3" t="s">
        <v>41</v>
      </c>
      <c r="B30" s="3" t="s">
        <v>42</v>
      </c>
    </row>
    <row r="31" s="3" customFormat="1" ht="24" customHeight="1" spans="1:2">
      <c r="A31" s="3" t="s">
        <v>43</v>
      </c>
      <c r="B31" s="20">
        <v>15380846665</v>
      </c>
    </row>
    <row r="32" ht="33" customHeight="1"/>
    <row r="33" ht="33" customHeight="1"/>
    <row r="34" ht="33" customHeight="1"/>
    <row r="35" ht="33" customHeight="1"/>
    <row r="36" ht="33" customHeight="1"/>
    <row r="37" ht="33" customHeight="1"/>
    <row r="38" ht="33" customHeight="1"/>
    <row r="39" ht="33" customHeight="1"/>
    <row r="40" ht="33" customHeight="1"/>
    <row r="41" ht="33" customHeight="1"/>
    <row r="42" ht="33" customHeight="1"/>
  </sheetData>
  <mergeCells count="9">
    <mergeCell ref="A1:L1"/>
    <mergeCell ref="A2:L2"/>
    <mergeCell ref="A8:L8"/>
    <mergeCell ref="A15:L15"/>
    <mergeCell ref="A19:L19"/>
    <mergeCell ref="A22:L22"/>
    <mergeCell ref="A26:E26"/>
    <mergeCell ref="A27:G27"/>
    <mergeCell ref="A28:G28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Coce</dc:creator>
  <cp:lastModifiedBy>jatalie</cp:lastModifiedBy>
  <dcterms:created xsi:type="dcterms:W3CDTF">2017-09-03T11:01:00Z</dcterms:created>
  <dcterms:modified xsi:type="dcterms:W3CDTF">2017-11-09T10:00:34Z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