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DD9806B6-FD8A-48E7-8001-8205590B69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9" l="1"/>
  <c r="J7" i="19"/>
  <c r="J4" i="19"/>
  <c r="J5" i="19"/>
  <c r="J6" i="19"/>
  <c r="J9" i="19"/>
  <c r="J10" i="19"/>
  <c r="J11" i="19"/>
</calcChain>
</file>

<file path=xl/sharedStrings.xml><?xml version="1.0" encoding="utf-8"?>
<sst xmlns="http://schemas.openxmlformats.org/spreadsheetml/2006/main" count="23" uniqueCount="21">
  <si>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</si>
  <si>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</si>
  <si>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</si>
  <si>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</si>
  <si>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</si>
  <si>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</si>
  <si>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</si>
  <si>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</si>
  <si>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</si>
  <si>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</si>
  <si>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</si>
  <si>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</si>
  <si>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元/天</t>
    <phoneticPr fontId="12" type="noConversion"/>
  </si>
  <si>
    <t>元/人</t>
    <phoneticPr fontId="12" type="noConversion"/>
  </si>
  <si>
    <t>其他杂费</t>
    <phoneticPr fontId="12" type="noConversion"/>
  </si>
  <si>
    <t>项目预算表</t>
    <phoneticPr fontId="12" type="noConversion"/>
  </si>
  <si>
    <t>会场场租</t>
    <phoneticPr fontId="12" type="noConversion"/>
  </si>
  <si>
    <t>午餐</t>
    <phoneticPr fontId="12" type="noConversion"/>
  </si>
  <si>
    <t>晚餐</t>
    <phoneticPr fontId="12" type="noConversion"/>
  </si>
  <si>
    <t>会议费用</t>
    <phoneticPr fontId="12" type="noConversion"/>
  </si>
  <si>
    <t>咖啡等饮品采购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</si>
</sst>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"/>
  <sheetViews>
    <sheetView tabSelected="1" workbookViewId="0">
      <selection activeCell="C6" sqref="C6:E6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18.88671875" style="1" bestFit="1" customWidth="1"/>
    <col min="12" max="240" width="8.109375" style="1" customWidth="1"/>
    <col min="241" max="241" width="3.77734375" style="1" customWidth="1"/>
    <col min="242" max="242" width="12.109375" style="1" customWidth="1"/>
    <col min="243" max="243" width="14.33203125" style="1" customWidth="1"/>
    <col min="244" max="16384" width="10.6640625" style="1"/>
  </cols>
  <sheetData>
    <row r="1" spans="2:11" ht="15.6" thickBot="1"/>
    <row r="2" spans="2:11" s="2" customFormat="1" ht="59.25" customHeight="1">
      <c r="B2" s="33" t="s">
        <v>15</v>
      </c>
      <c r="C2" s="34"/>
      <c r="D2" s="34"/>
      <c r="E2" s="34"/>
      <c r="F2" s="35"/>
      <c r="G2" s="34"/>
      <c r="H2" s="34"/>
      <c r="I2" s="34"/>
      <c r="J2" s="34"/>
      <c r="K2" s="36"/>
    </row>
    <row r="3" spans="2:11" s="3" customFormat="1" ht="31.05" customHeight="1">
      <c r="B3" s="18" t="s">
        <v>7</v>
      </c>
      <c r="C3" s="29" t="s">
        <v>8</v>
      </c>
      <c r="D3" s="29"/>
      <c r="E3" s="29"/>
      <c r="F3" s="16" t="s">
        <v>0</v>
      </c>
      <c r="G3" s="16" t="s">
        <v>1</v>
      </c>
      <c r="H3" s="17" t="s">
        <v>2</v>
      </c>
      <c r="I3" s="9" t="s">
        <v>3</v>
      </c>
      <c r="J3" s="10" t="s">
        <v>4</v>
      </c>
      <c r="K3" s="11" t="s">
        <v>5</v>
      </c>
    </row>
    <row r="4" spans="2:11" s="3" customFormat="1" ht="31.05" customHeight="1">
      <c r="B4" s="37" t="s">
        <v>19</v>
      </c>
      <c r="C4" s="32" t="s">
        <v>16</v>
      </c>
      <c r="D4" s="32"/>
      <c r="E4" s="32"/>
      <c r="F4" s="12">
        <v>1</v>
      </c>
      <c r="G4" s="20" t="s">
        <v>12</v>
      </c>
      <c r="H4" s="19">
        <v>1</v>
      </c>
      <c r="I4" s="9">
        <v>2500</v>
      </c>
      <c r="J4" s="10">
        <f>F4*H4*I4</f>
        <v>2500</v>
      </c>
      <c r="K4" s="13"/>
    </row>
    <row r="5" spans="2:11" s="3" customFormat="1" ht="31.2" customHeight="1">
      <c r="B5" s="38"/>
      <c r="C5" s="32" t="s">
        <v>17</v>
      </c>
      <c r="D5" s="32"/>
      <c r="E5" s="32"/>
      <c r="F5" s="12">
        <v>8</v>
      </c>
      <c r="G5" s="16" t="s">
        <v>12</v>
      </c>
      <c r="H5" s="17">
        <v>7</v>
      </c>
      <c r="I5" s="9">
        <v>30</v>
      </c>
      <c r="J5" s="10">
        <f>F5*H5*I5</f>
        <v>1680</v>
      </c>
      <c r="K5" s="13"/>
    </row>
    <row r="6" spans="2:11" s="3" customFormat="1" ht="31.2" customHeight="1">
      <c r="B6" s="38"/>
      <c r="C6" s="32" t="s">
        <v>18</v>
      </c>
      <c r="D6" s="32"/>
      <c r="E6" s="32"/>
      <c r="F6" s="12">
        <v>8</v>
      </c>
      <c r="G6" s="16" t="s">
        <v>13</v>
      </c>
      <c r="H6" s="17">
        <v>7</v>
      </c>
      <c r="I6" s="9">
        <v>30</v>
      </c>
      <c r="J6" s="10">
        <f t="shared" ref="J6" si="0">F6*H6*I6</f>
        <v>1680</v>
      </c>
      <c r="K6" s="13"/>
    </row>
    <row r="7" spans="2:11" s="3" customFormat="1" ht="31.2" customHeight="1">
      <c r="B7" s="39"/>
      <c r="C7" s="32" t="s">
        <v>14</v>
      </c>
      <c r="D7" s="32"/>
      <c r="E7" s="32"/>
      <c r="F7" s="12">
        <v>1</v>
      </c>
      <c r="G7" s="21" t="s">
        <v>13</v>
      </c>
      <c r="H7" s="22">
        <v>1</v>
      </c>
      <c r="I7" s="9">
        <v>2000</v>
      </c>
      <c r="J7" s="10">
        <f t="shared" ref="J7" si="1">F7*H7*I7</f>
        <v>2000</v>
      </c>
      <c r="K7" s="13" t="s">
        <v>20</v>
      </c>
    </row>
    <row r="8" spans="2:11" s="3" customFormat="1" ht="22.2" customHeight="1">
      <c r="B8" s="25" t="s">
        <v>9</v>
      </c>
      <c r="C8" s="26"/>
      <c r="D8" s="26"/>
      <c r="E8" s="26"/>
      <c r="F8" s="26"/>
      <c r="G8" s="26"/>
      <c r="H8" s="26"/>
      <c r="I8" s="27"/>
      <c r="J8" s="10">
        <f>SUM(J4:J7)</f>
        <v>7860</v>
      </c>
      <c r="K8" s="13"/>
    </row>
    <row r="9" spans="2:11" s="4" customFormat="1" ht="22.2" customHeight="1">
      <c r="B9" s="28" t="s">
        <v>10</v>
      </c>
      <c r="C9" s="29"/>
      <c r="D9" s="29"/>
      <c r="E9" s="29"/>
      <c r="F9" s="29"/>
      <c r="G9" s="29"/>
      <c r="H9" s="29"/>
      <c r="I9" s="29"/>
      <c r="J9" s="10">
        <f>J8*0.1</f>
        <v>786</v>
      </c>
      <c r="K9" s="13"/>
    </row>
    <row r="10" spans="2:11" s="4" customFormat="1" ht="22.2" customHeight="1">
      <c r="B10" s="30" t="s">
        <v>11</v>
      </c>
      <c r="C10" s="31"/>
      <c r="D10" s="31"/>
      <c r="E10" s="31"/>
      <c r="F10" s="31"/>
      <c r="G10" s="31"/>
      <c r="H10" s="31"/>
      <c r="I10" s="31"/>
      <c r="J10" s="10">
        <f>(J8+J9)*0.06</f>
        <v>518.76</v>
      </c>
      <c r="K10" s="13"/>
    </row>
    <row r="11" spans="2:11" s="5" customFormat="1" ht="22.2" customHeight="1" thickBot="1">
      <c r="B11" s="23" t="s">
        <v>6</v>
      </c>
      <c r="C11" s="24"/>
      <c r="D11" s="24"/>
      <c r="E11" s="24"/>
      <c r="F11" s="24"/>
      <c r="G11" s="24"/>
      <c r="H11" s="24"/>
      <c r="I11" s="24"/>
      <c r="J11" s="14">
        <f>SUM(J8:J10)</f>
        <v>9164.76</v>
      </c>
      <c r="K11" s="15"/>
    </row>
  </sheetData>
  <mergeCells count="11">
    <mergeCell ref="C7:E7"/>
    <mergeCell ref="B4:B7"/>
    <mergeCell ref="B2:K2"/>
    <mergeCell ref="C3:E3"/>
    <mergeCell ref="C5:E5"/>
    <mergeCell ref="C6:E6"/>
    <mergeCell ref="C4:E4"/>
    <mergeCell ref="B11:I11"/>
    <mergeCell ref="B8:I8"/>
    <mergeCell ref="B9:I9"/>
    <mergeCell ref="B10:I10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2021-07-20T09:45:11Z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