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30" windowHeight="7590"/>
  </bookViews>
  <sheets>
    <sheet name="员工报销明细" sheetId="3" r:id="rId1"/>
  </sheets>
  <calcPr calcId="144525" concurrentCalc="0"/>
</workbook>
</file>

<file path=xl/sharedStrings.xml><?xml version="1.0" encoding="utf-8"?>
<sst xmlns="http://schemas.openxmlformats.org/spreadsheetml/2006/main" count="69" uniqueCount="62">
  <si>
    <t>【借款报销单】</t>
  </si>
  <si>
    <t>团号：HMOA-191115-SXY620</t>
  </si>
  <si>
    <t>会议日期：2018.11.20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</si>
  <si>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</si>
  <si>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</si>
  <si>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</si>
  <si>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</si>
  <si>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</si>
  <si>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</si>
  <si>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</si>
  <si>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</si>
  <si>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</si>
  <si>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</si>
  <si>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</si>
  <si>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</si>
  <si>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</si>
  <si>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</si>
  <si>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</si>
  <si>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</si>
  <si>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</si>
  <si>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</si>
  <si>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</si>
  <si>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</si>
  <si>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</si>
  <si>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</si>
  <si>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</si>
  <si>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</si>
  <si>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</si>
  <si>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百岁山</t>
  </si>
  <si>
    <t>尽量提供可用的原始发票，发票项目不可用的，且开票需要加收税点的可以不提供原始发票。网上交易均需提供交易截图。</t>
  </si>
  <si>
    <t>垃圾袋+打火机</t>
  </si>
  <si>
    <t>打火机</t>
  </si>
  <si>
    <t>VIP餐</t>
  </si>
  <si>
    <t>口香糖</t>
  </si>
  <si>
    <t>VIP伞</t>
  </si>
  <si>
    <t>保鲜膜</t>
  </si>
  <si>
    <t>闪送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</si>
  <si>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</si>
  <si>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</si>
  <si>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</si>
  <si>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</si>
  <si>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</si>
  <si>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</si>
  <si>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</si>
  <si>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</si>
  <si>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</si>
  <si>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</si>
  <si>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</si>
  <si>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</si>
  <si>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</si>
  <si>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</si>
  <si>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</si>
  <si>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</si>
  <si>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</si>
  <si>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</si>
  <si>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</si>
  <si>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</si>
  <si>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</si>
  <si>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于畅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</si>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</sst>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7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A7D00"/>
      <name val="DengXian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10" borderId="10" applyNumberFormat="0" applyAlignment="0" applyProtection="0">
      <alignment vertical="center"/>
    </xf>
    <xf numFmtId="0" fontId="13" fillId="10" borderId="9" applyNumberFormat="0" applyAlignment="0" applyProtection="0">
      <alignment vertical="center"/>
    </xf>
    <xf numFmtId="0" fontId="23" fillId="24" borderId="14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topLeftCell="A13" workbookViewId="0">
      <selection activeCell="C69" sqref="C69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9"/>
      <c r="J8" s="40" t="s">
        <v>16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9"/>
      <c r="J12" s="41"/>
    </row>
    <row r="13" s="1" customFormat="1" customHeight="1" spans="1:10">
      <c r="A13" s="17"/>
      <c r="B13" s="18" t="s">
        <v>17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2"/>
      <c r="J13" s="43"/>
    </row>
    <row r="14" customHeight="1" spans="1:10">
      <c r="A14" s="21">
        <v>2</v>
      </c>
      <c r="B14" s="22" t="s">
        <v>18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 t="shared" si="0"/>
        <v>0</v>
      </c>
      <c r="I14" s="39"/>
      <c r="J14" s="40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2">F15+G15</f>
        <v>0</v>
      </c>
      <c r="I15" s="39"/>
      <c r="J15" s="41"/>
    </row>
    <row r="16" s="1" customFormat="1" customHeight="1" spans="1:10">
      <c r="A16" s="17"/>
      <c r="B16" s="18" t="s">
        <v>20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13">
        <v>3</v>
      </c>
      <c r="B17" s="14" t="s">
        <v>21</v>
      </c>
      <c r="C17" s="15">
        <v>0</v>
      </c>
      <c r="D17" s="13">
        <v>0</v>
      </c>
      <c r="E17" s="16">
        <f>C17*D17</f>
        <v>0</v>
      </c>
      <c r="F17" s="15">
        <v>0</v>
      </c>
      <c r="G17" s="15">
        <v>0</v>
      </c>
      <c r="H17" s="15">
        <f t="shared" si="0"/>
        <v>0</v>
      </c>
      <c r="I17" s="39"/>
      <c r="J17" s="44" t="s">
        <v>22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9"/>
      <c r="J18" s="45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9"/>
      <c r="J19" s="45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9"/>
      <c r="J20" s="45"/>
    </row>
    <row r="21" s="1" customFormat="1" customHeight="1" spans="1:10">
      <c r="A21" s="17"/>
      <c r="B21" s="18" t="s">
        <v>23</v>
      </c>
      <c r="C21" s="19">
        <f>SUM(C17)</f>
        <v>0</v>
      </c>
      <c r="D21" s="20">
        <f t="shared" ref="D21:E21" si="3">SUM(D17)</f>
        <v>0</v>
      </c>
      <c r="E21" s="20">
        <f t="shared" si="3"/>
        <v>0</v>
      </c>
      <c r="F21" s="19">
        <f>SUM(F17:F20)</f>
        <v>0</v>
      </c>
      <c r="G21" s="19">
        <f t="shared" ref="G21:H21" si="4">SUM(G17:G20)</f>
        <v>0</v>
      </c>
      <c r="H21" s="19">
        <f t="shared" si="4"/>
        <v>0</v>
      </c>
      <c r="I21" s="42"/>
      <c r="J21" s="46"/>
    </row>
    <row r="22" customHeight="1" spans="1:10">
      <c r="A22" s="13">
        <v>4</v>
      </c>
      <c r="B22" s="14" t="s">
        <v>24</v>
      </c>
      <c r="C22" s="15">
        <v>5000</v>
      </c>
      <c r="D22" s="13">
        <v>1</v>
      </c>
      <c r="E22" s="16">
        <f>C22*D22</f>
        <v>5000</v>
      </c>
      <c r="F22" s="15">
        <v>0</v>
      </c>
      <c r="G22" s="15">
        <v>0</v>
      </c>
      <c r="H22" s="15">
        <f t="shared" si="0"/>
        <v>0</v>
      </c>
      <c r="I22" s="39"/>
      <c r="J22" s="44" t="s">
        <v>25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9"/>
      <c r="J23" s="45"/>
    </row>
    <row r="24" s="1" customFormat="1" customHeight="1" spans="1:10">
      <c r="A24" s="17"/>
      <c r="B24" s="18" t="s">
        <v>26</v>
      </c>
      <c r="C24" s="19">
        <f>C22</f>
        <v>5000</v>
      </c>
      <c r="D24" s="20">
        <f>D22</f>
        <v>1</v>
      </c>
      <c r="E24" s="20">
        <f>E22</f>
        <v>5000</v>
      </c>
      <c r="F24" s="19">
        <f>SUM(F22:F23)</f>
        <v>0</v>
      </c>
      <c r="G24" s="19">
        <f t="shared" ref="G24:H24" si="5">SUM(G22:G23)</f>
        <v>0</v>
      </c>
      <c r="H24" s="19">
        <f t="shared" si="5"/>
        <v>0</v>
      </c>
      <c r="I24" s="42"/>
      <c r="J24" s="46"/>
    </row>
    <row r="25" customHeight="1" spans="1:10">
      <c r="A25" s="21">
        <v>5</v>
      </c>
      <c r="B25" s="22" t="s">
        <v>27</v>
      </c>
      <c r="C25" s="27">
        <v>3000</v>
      </c>
      <c r="D25" s="28">
        <v>1</v>
      </c>
      <c r="E25" s="27">
        <v>3000</v>
      </c>
      <c r="F25" s="15">
        <v>0</v>
      </c>
      <c r="G25" s="15">
        <v>570</v>
      </c>
      <c r="H25" s="15">
        <f t="shared" si="0"/>
        <v>570</v>
      </c>
      <c r="I25" s="39" t="s">
        <v>28</v>
      </c>
      <c r="J25" s="40" t="s">
        <v>29</v>
      </c>
    </row>
    <row r="26" customHeight="1" spans="1:10">
      <c r="A26" s="29"/>
      <c r="B26" s="30"/>
      <c r="C26" s="31"/>
      <c r="D26" s="32"/>
      <c r="E26" s="31"/>
      <c r="F26" s="15">
        <v>0</v>
      </c>
      <c r="G26" s="15">
        <v>107</v>
      </c>
      <c r="H26" s="15">
        <v>107</v>
      </c>
      <c r="I26" s="39" t="s">
        <v>30</v>
      </c>
      <c r="J26" s="47"/>
    </row>
    <row r="27" customHeight="1" spans="1:10">
      <c r="A27" s="29"/>
      <c r="B27" s="30"/>
      <c r="C27" s="31"/>
      <c r="D27" s="32"/>
      <c r="E27" s="31"/>
      <c r="F27" s="15">
        <v>0</v>
      </c>
      <c r="G27" s="15">
        <v>81</v>
      </c>
      <c r="H27" s="15">
        <v>81</v>
      </c>
      <c r="I27" s="39" t="s">
        <v>31</v>
      </c>
      <c r="J27" s="47"/>
    </row>
    <row r="28" customHeight="1" spans="1:10">
      <c r="A28" s="29"/>
      <c r="B28" s="30"/>
      <c r="C28" s="31"/>
      <c r="D28" s="32"/>
      <c r="E28" s="31"/>
      <c r="F28" s="15">
        <v>0</v>
      </c>
      <c r="G28" s="15">
        <v>41</v>
      </c>
      <c r="H28" s="15">
        <v>41</v>
      </c>
      <c r="I28" s="39" t="s">
        <v>32</v>
      </c>
      <c r="J28" s="47"/>
    </row>
    <row r="29" customHeight="1" spans="1:10">
      <c r="A29" s="29"/>
      <c r="B29" s="30"/>
      <c r="C29" s="31"/>
      <c r="D29" s="32"/>
      <c r="E29" s="31"/>
      <c r="F29" s="15">
        <v>0</v>
      </c>
      <c r="G29" s="15">
        <v>47</v>
      </c>
      <c r="H29" s="15">
        <v>47</v>
      </c>
      <c r="I29" s="39" t="s">
        <v>32</v>
      </c>
      <c r="J29" s="47"/>
    </row>
    <row r="30" customHeight="1" spans="1:10">
      <c r="A30" s="29"/>
      <c r="B30" s="30"/>
      <c r="C30" s="31"/>
      <c r="D30" s="32"/>
      <c r="E30" s="31"/>
      <c r="F30" s="15">
        <v>100</v>
      </c>
      <c r="G30" s="15">
        <v>0</v>
      </c>
      <c r="H30" s="15">
        <v>100</v>
      </c>
      <c r="I30" s="39" t="s">
        <v>32</v>
      </c>
      <c r="J30" s="47"/>
    </row>
    <row r="31" customHeight="1" spans="1:10">
      <c r="A31" s="29"/>
      <c r="B31" s="30"/>
      <c r="C31" s="31"/>
      <c r="D31" s="32"/>
      <c r="E31" s="31"/>
      <c r="F31" s="15">
        <v>102.5</v>
      </c>
      <c r="G31" s="15">
        <v>0</v>
      </c>
      <c r="H31" s="15">
        <v>102.5</v>
      </c>
      <c r="I31" s="39" t="s">
        <v>32</v>
      </c>
      <c r="J31" s="47"/>
    </row>
    <row r="32" customHeight="1" spans="1:10">
      <c r="A32" s="29"/>
      <c r="B32" s="30"/>
      <c r="C32" s="31"/>
      <c r="D32" s="32"/>
      <c r="E32" s="31"/>
      <c r="F32" s="15">
        <v>23</v>
      </c>
      <c r="G32" s="15">
        <v>0</v>
      </c>
      <c r="H32" s="15">
        <v>23</v>
      </c>
      <c r="I32" s="39" t="s">
        <v>32</v>
      </c>
      <c r="J32" s="47"/>
    </row>
    <row r="33" customHeight="1" spans="1:10">
      <c r="A33" s="29"/>
      <c r="B33" s="30"/>
      <c r="C33" s="31"/>
      <c r="D33" s="32"/>
      <c r="E33" s="31"/>
      <c r="F33" s="15">
        <v>264.9</v>
      </c>
      <c r="G33" s="15">
        <v>0</v>
      </c>
      <c r="H33" s="15">
        <v>264.9</v>
      </c>
      <c r="I33" s="39" t="s">
        <v>32</v>
      </c>
      <c r="J33" s="47"/>
    </row>
    <row r="34" customHeight="1" spans="1:10">
      <c r="A34" s="29"/>
      <c r="B34" s="30"/>
      <c r="C34" s="31"/>
      <c r="D34" s="32"/>
      <c r="E34" s="31"/>
      <c r="F34" s="15">
        <v>41.75</v>
      </c>
      <c r="G34" s="15">
        <v>0</v>
      </c>
      <c r="H34" s="15">
        <v>41.75</v>
      </c>
      <c r="I34" s="39" t="s">
        <v>33</v>
      </c>
      <c r="J34" s="47"/>
    </row>
    <row r="35" customHeight="1" spans="1:10">
      <c r="A35" s="29"/>
      <c r="B35" s="30"/>
      <c r="C35" s="31"/>
      <c r="D35" s="32"/>
      <c r="E35" s="31"/>
      <c r="F35" s="15">
        <v>615.5</v>
      </c>
      <c r="G35" s="15">
        <v>0</v>
      </c>
      <c r="H35" s="15">
        <v>615.5</v>
      </c>
      <c r="I35" s="39" t="s">
        <v>34</v>
      </c>
      <c r="J35" s="47"/>
    </row>
    <row r="36" customHeight="1" spans="1:10">
      <c r="A36" s="29"/>
      <c r="B36" s="30"/>
      <c r="C36" s="31"/>
      <c r="D36" s="32"/>
      <c r="E36" s="31"/>
      <c r="F36" s="15">
        <v>248.8</v>
      </c>
      <c r="G36" s="15">
        <v>0</v>
      </c>
      <c r="H36" s="15">
        <f>F36+G36</f>
        <v>248.8</v>
      </c>
      <c r="I36" s="39" t="s">
        <v>34</v>
      </c>
      <c r="J36" s="47"/>
    </row>
    <row r="37" customHeight="1" spans="1:10">
      <c r="A37" s="29"/>
      <c r="B37" s="30"/>
      <c r="C37" s="31"/>
      <c r="D37" s="32"/>
      <c r="E37" s="31"/>
      <c r="F37" s="15">
        <v>18.9</v>
      </c>
      <c r="G37" s="15">
        <v>0</v>
      </c>
      <c r="H37" s="15">
        <v>18.9</v>
      </c>
      <c r="I37" s="39" t="s">
        <v>35</v>
      </c>
      <c r="J37" s="47"/>
    </row>
    <row r="38" customHeight="1" spans="1:10">
      <c r="A38" s="29"/>
      <c r="B38" s="30"/>
      <c r="C38" s="31"/>
      <c r="D38" s="32"/>
      <c r="E38" s="31"/>
      <c r="F38" s="15">
        <v>30</v>
      </c>
      <c r="G38" s="15">
        <v>0</v>
      </c>
      <c r="H38" s="15">
        <v>30</v>
      </c>
      <c r="I38" s="39" t="s">
        <v>36</v>
      </c>
      <c r="J38" s="47"/>
    </row>
    <row r="39" customHeight="1" spans="1:10">
      <c r="A39" s="24"/>
      <c r="B39" s="25"/>
      <c r="C39" s="33"/>
      <c r="D39" s="34"/>
      <c r="E39" s="33"/>
      <c r="F39" s="15">
        <v>103</v>
      </c>
      <c r="G39" s="15">
        <v>0</v>
      </c>
      <c r="H39" s="15">
        <f t="shared" ref="H39" si="6">F39+G39</f>
        <v>103</v>
      </c>
      <c r="I39" s="39" t="s">
        <v>36</v>
      </c>
      <c r="J39" s="41"/>
    </row>
    <row r="40" s="1" customFormat="1" customHeight="1" spans="1:10">
      <c r="A40" s="17"/>
      <c r="B40" s="18" t="s">
        <v>37</v>
      </c>
      <c r="C40" s="19">
        <f>SUM(C25)</f>
        <v>3000</v>
      </c>
      <c r="D40" s="20">
        <f t="shared" ref="D40" si="7">SUM(D25)</f>
        <v>1</v>
      </c>
      <c r="E40" s="20">
        <f>E25</f>
        <v>3000</v>
      </c>
      <c r="F40" s="19">
        <f>SUM(F25:F39)</f>
        <v>1548.35</v>
      </c>
      <c r="G40" s="19">
        <f>SUM(G25:G39)</f>
        <v>846</v>
      </c>
      <c r="H40" s="19">
        <f>SUM(H25:H39)</f>
        <v>2394.35</v>
      </c>
      <c r="I40" s="42"/>
      <c r="J40" s="43"/>
    </row>
    <row r="41" customHeight="1" spans="1:10">
      <c r="A41" s="13">
        <v>6</v>
      </c>
      <c r="B41" s="14" t="s">
        <v>38</v>
      </c>
      <c r="C41" s="15">
        <v>0</v>
      </c>
      <c r="D41" s="13">
        <v>0</v>
      </c>
      <c r="E41" s="16">
        <f>C41*D41</f>
        <v>0</v>
      </c>
      <c r="F41" s="15">
        <v>0</v>
      </c>
      <c r="G41" s="15">
        <v>0</v>
      </c>
      <c r="H41" s="15">
        <f>F41+G41</f>
        <v>0</v>
      </c>
      <c r="I41" s="39"/>
      <c r="J41" s="40" t="s">
        <v>39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>F42+G42</f>
        <v>0</v>
      </c>
      <c r="I42" s="39"/>
      <c r="J42" s="45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>F43+G43</f>
        <v>0</v>
      </c>
      <c r="I43" s="39"/>
      <c r="J43" s="45"/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>F44+G44</f>
        <v>0</v>
      </c>
      <c r="I44" s="39"/>
      <c r="J44" s="45"/>
    </row>
    <row r="45" s="1" customFormat="1" customHeight="1" spans="1:10">
      <c r="A45" s="17"/>
      <c r="B45" s="18" t="s">
        <v>40</v>
      </c>
      <c r="C45" s="19">
        <f>SUM(C41)</f>
        <v>0</v>
      </c>
      <c r="D45" s="20">
        <f t="shared" ref="D45:E45" si="8">SUM(D41)</f>
        <v>0</v>
      </c>
      <c r="E45" s="20">
        <f t="shared" si="8"/>
        <v>0</v>
      </c>
      <c r="F45" s="19">
        <f>SUM(F41:F44)</f>
        <v>0</v>
      </c>
      <c r="G45" s="19">
        <f t="shared" ref="G45:H45" si="9">SUM(G41:G44)</f>
        <v>0</v>
      </c>
      <c r="H45" s="19">
        <f t="shared" si="9"/>
        <v>0</v>
      </c>
      <c r="I45" s="42"/>
      <c r="J45" s="46"/>
    </row>
    <row r="46" customHeight="1" spans="1:10">
      <c r="A46" s="13">
        <v>7</v>
      </c>
      <c r="B46" s="14" t="s">
        <v>41</v>
      </c>
      <c r="C46" s="15">
        <v>0</v>
      </c>
      <c r="D46" s="13">
        <v>0</v>
      </c>
      <c r="E46" s="16">
        <f>C46*D46</f>
        <v>0</v>
      </c>
      <c r="F46" s="15">
        <v>0</v>
      </c>
      <c r="G46" s="15">
        <v>0</v>
      </c>
      <c r="H46" s="15">
        <f>F46+G46</f>
        <v>0</v>
      </c>
      <c r="I46" s="39"/>
      <c r="J46" s="48"/>
    </row>
    <row r="47" customHeight="1" spans="1:10">
      <c r="A47" s="13"/>
      <c r="B47" s="14"/>
      <c r="C47" s="15"/>
      <c r="D47" s="13"/>
      <c r="E47" s="16"/>
      <c r="F47" s="15">
        <v>0</v>
      </c>
      <c r="G47" s="15">
        <v>0</v>
      </c>
      <c r="H47" s="15">
        <f>F47+G47</f>
        <v>0</v>
      </c>
      <c r="I47" s="39"/>
      <c r="J47" s="49"/>
    </row>
    <row r="48" customHeight="1" spans="1:10">
      <c r="A48" s="13"/>
      <c r="B48" s="14"/>
      <c r="C48" s="15"/>
      <c r="D48" s="13"/>
      <c r="E48" s="16"/>
      <c r="F48" s="15">
        <v>0</v>
      </c>
      <c r="G48" s="15">
        <v>0</v>
      </c>
      <c r="H48" s="15">
        <f>F48+G48</f>
        <v>0</v>
      </c>
      <c r="I48" s="39"/>
      <c r="J48" s="49"/>
    </row>
    <row r="49" customHeight="1" spans="1:10">
      <c r="A49" s="13"/>
      <c r="B49" s="14"/>
      <c r="C49" s="15"/>
      <c r="D49" s="13"/>
      <c r="E49" s="16"/>
      <c r="F49" s="15">
        <v>0</v>
      </c>
      <c r="G49" s="15">
        <v>0</v>
      </c>
      <c r="H49" s="15">
        <f>F49+G49</f>
        <v>0</v>
      </c>
      <c r="I49" s="39"/>
      <c r="J49" s="49"/>
    </row>
    <row r="50" s="1" customFormat="1" customHeight="1" spans="1:10">
      <c r="A50" s="17"/>
      <c r="B50" s="18" t="s">
        <v>42</v>
      </c>
      <c r="C50" s="19">
        <f>SUM(C46)</f>
        <v>0</v>
      </c>
      <c r="D50" s="20">
        <f t="shared" ref="D50:E50" si="10">SUM(D46)</f>
        <v>0</v>
      </c>
      <c r="E50" s="20">
        <f t="shared" si="10"/>
        <v>0</v>
      </c>
      <c r="F50" s="19">
        <f>SUM(F46:F49)</f>
        <v>0</v>
      </c>
      <c r="G50" s="19">
        <f t="shared" ref="G50:H50" si="11">SUM(G46:G49)</f>
        <v>0</v>
      </c>
      <c r="H50" s="19">
        <f t="shared" si="11"/>
        <v>0</v>
      </c>
      <c r="I50" s="42"/>
      <c r="J50" s="50"/>
    </row>
    <row r="51" customHeight="1" spans="1:10">
      <c r="A51" s="13">
        <v>8</v>
      </c>
      <c r="B51" s="14" t="s">
        <v>43</v>
      </c>
      <c r="C51" s="15">
        <v>0</v>
      </c>
      <c r="D51" s="13">
        <v>0</v>
      </c>
      <c r="E51" s="16">
        <f>C51*D51</f>
        <v>0</v>
      </c>
      <c r="F51" s="15">
        <v>0</v>
      </c>
      <c r="G51" s="15">
        <v>0</v>
      </c>
      <c r="H51" s="15">
        <f>F51+G51</f>
        <v>0</v>
      </c>
      <c r="I51" s="39"/>
      <c r="J51" s="44" t="s">
        <v>44</v>
      </c>
    </row>
    <row r="52" customHeight="1" spans="1:10">
      <c r="A52" s="13"/>
      <c r="B52" s="14"/>
      <c r="C52" s="15"/>
      <c r="D52" s="13"/>
      <c r="E52" s="16"/>
      <c r="F52" s="15">
        <v>0</v>
      </c>
      <c r="G52" s="15">
        <v>0</v>
      </c>
      <c r="H52" s="15">
        <f>F52+G52</f>
        <v>0</v>
      </c>
      <c r="I52" s="39"/>
      <c r="J52" s="45"/>
    </row>
    <row r="53" s="1" customFormat="1" customHeight="1" spans="1:10">
      <c r="A53" s="17"/>
      <c r="B53" s="18" t="s">
        <v>45</v>
      </c>
      <c r="C53" s="19">
        <f>SUM(C51)</f>
        <v>0</v>
      </c>
      <c r="D53" s="20">
        <f t="shared" ref="D53:E53" si="12">SUM(D51)</f>
        <v>0</v>
      </c>
      <c r="E53" s="20">
        <f t="shared" si="12"/>
        <v>0</v>
      </c>
      <c r="F53" s="19">
        <f>SUM(F51:F52)</f>
        <v>0</v>
      </c>
      <c r="G53" s="19">
        <f t="shared" ref="G53:H53" si="13">SUM(G51:G52)</f>
        <v>0</v>
      </c>
      <c r="H53" s="19">
        <f t="shared" si="13"/>
        <v>0</v>
      </c>
      <c r="I53" s="42"/>
      <c r="J53" s="46"/>
    </row>
    <row r="54" customHeight="1" spans="1:10">
      <c r="A54" s="13">
        <v>9</v>
      </c>
      <c r="B54" s="14" t="s">
        <v>46</v>
      </c>
      <c r="C54" s="15">
        <v>0</v>
      </c>
      <c r="D54" s="13">
        <v>0</v>
      </c>
      <c r="E54" s="16">
        <f>C54*D54</f>
        <v>0</v>
      </c>
      <c r="F54" s="15">
        <v>0</v>
      </c>
      <c r="G54" s="15">
        <v>0</v>
      </c>
      <c r="H54" s="15">
        <f>F54+G54</f>
        <v>0</v>
      </c>
      <c r="I54" s="39"/>
      <c r="J54" s="40" t="s">
        <v>47</v>
      </c>
    </row>
    <row r="55" customHeight="1" spans="1:10">
      <c r="A55" s="13"/>
      <c r="B55" s="14"/>
      <c r="C55" s="15"/>
      <c r="D55" s="13"/>
      <c r="E55" s="16"/>
      <c r="F55" s="15">
        <v>0</v>
      </c>
      <c r="G55" s="15">
        <v>0</v>
      </c>
      <c r="H55" s="15">
        <f>F55+G55</f>
        <v>0</v>
      </c>
      <c r="I55" s="39"/>
      <c r="J55" s="41"/>
    </row>
    <row r="56" customHeight="1" spans="1:10">
      <c r="A56" s="13"/>
      <c r="B56" s="14"/>
      <c r="C56" s="15"/>
      <c r="D56" s="13"/>
      <c r="E56" s="16"/>
      <c r="F56" s="15">
        <v>0</v>
      </c>
      <c r="G56" s="15">
        <v>0</v>
      </c>
      <c r="H56" s="15">
        <f>F56+G56</f>
        <v>0</v>
      </c>
      <c r="I56" s="39"/>
      <c r="J56" s="41"/>
    </row>
    <row r="57" s="1" customFormat="1" customHeight="1" spans="1:10">
      <c r="A57" s="17"/>
      <c r="B57" s="18" t="s">
        <v>48</v>
      </c>
      <c r="C57" s="19">
        <f>SUM(C54)</f>
        <v>0</v>
      </c>
      <c r="D57" s="20">
        <f t="shared" ref="D57:E57" si="14">SUM(D54)</f>
        <v>0</v>
      </c>
      <c r="E57" s="20">
        <f t="shared" si="14"/>
        <v>0</v>
      </c>
      <c r="F57" s="19">
        <f>SUM(F54:F56)</f>
        <v>0</v>
      </c>
      <c r="G57" s="19">
        <f t="shared" ref="G57:H57" si="15">SUM(G54:G56)</f>
        <v>0</v>
      </c>
      <c r="H57" s="19">
        <f t="shared" si="15"/>
        <v>0</v>
      </c>
      <c r="I57" s="42"/>
      <c r="J57" s="43"/>
    </row>
    <row r="58" customHeight="1" spans="1:10">
      <c r="A58" s="24">
        <v>10</v>
      </c>
      <c r="B58" s="14" t="s">
        <v>49</v>
      </c>
      <c r="C58" s="15">
        <v>0</v>
      </c>
      <c r="D58" s="13">
        <v>0</v>
      </c>
      <c r="E58" s="16">
        <v>0</v>
      </c>
      <c r="F58" s="15">
        <v>0</v>
      </c>
      <c r="G58" s="15">
        <v>0</v>
      </c>
      <c r="H58" s="16">
        <v>0</v>
      </c>
      <c r="I58" s="39"/>
      <c r="J58" s="49"/>
    </row>
    <row r="59" s="1" customFormat="1" customHeight="1" spans="1:10">
      <c r="A59" s="17"/>
      <c r="B59" s="18" t="s">
        <v>50</v>
      </c>
      <c r="C59" s="19">
        <f>C58</f>
        <v>0</v>
      </c>
      <c r="D59" s="20">
        <f>D58</f>
        <v>0</v>
      </c>
      <c r="E59" s="20">
        <f>E58</f>
        <v>0</v>
      </c>
      <c r="F59" s="19">
        <f>SUM(F58:F58)</f>
        <v>0</v>
      </c>
      <c r="G59" s="19">
        <f>SUM(G58:G58)</f>
        <v>0</v>
      </c>
      <c r="H59" s="19">
        <f>H58</f>
        <v>0</v>
      </c>
      <c r="I59" s="42"/>
      <c r="J59" s="50"/>
    </row>
    <row r="60" customHeight="1" spans="1:10">
      <c r="A60" s="17"/>
      <c r="B60" s="18" t="s">
        <v>51</v>
      </c>
      <c r="C60" s="19">
        <f>SUM(C59,C57,C53,C50,C45,C40,C24,C21,C16,C13)</f>
        <v>8000</v>
      </c>
      <c r="D60" s="20">
        <f>SUM(D59,D57,D53,D50,D45,D40,D24,D21,D16,D13)</f>
        <v>2</v>
      </c>
      <c r="E60" s="20">
        <f>SUM(E59,E57,E53,E50,E45,E40,E24,E21,E16,E13)</f>
        <v>8000</v>
      </c>
      <c r="F60" s="19">
        <f>SUM(F59,F57,F53,F50,F45,F40,F24,F21,F16,F13)</f>
        <v>1548.35</v>
      </c>
      <c r="G60" s="19">
        <f>SUM(G59,G57,G53,G50,G45,G40,G24,G21,G16,G13)</f>
        <v>846</v>
      </c>
      <c r="H60" s="19">
        <f>H13+H21+H16+H24+H40+H45+H50+H53+H57+H59</f>
        <v>2394.35</v>
      </c>
      <c r="I60" s="42"/>
      <c r="J60" s="51"/>
    </row>
    <row r="64" customHeight="1" spans="1:9">
      <c r="A64" s="35" t="s">
        <v>52</v>
      </c>
      <c r="B64" s="36"/>
      <c r="C64" s="37" t="s">
        <v>53</v>
      </c>
      <c r="D64" s="37"/>
      <c r="E64" s="37" t="s">
        <v>54</v>
      </c>
      <c r="F64" s="37"/>
      <c r="G64" s="37" t="s">
        <v>55</v>
      </c>
      <c r="H64" s="37"/>
      <c r="I64" s="52" t="s">
        <v>56</v>
      </c>
    </row>
    <row r="65" customHeight="1" spans="1:9">
      <c r="A65" s="53">
        <f>E60</f>
        <v>8000</v>
      </c>
      <c r="B65" s="54"/>
      <c r="C65" s="54">
        <f>H60</f>
        <v>2394.35</v>
      </c>
      <c r="D65" s="54"/>
      <c r="E65" s="54">
        <f>F60</f>
        <v>1548.35</v>
      </c>
      <c r="F65" s="54"/>
      <c r="G65" s="54">
        <f>G60</f>
        <v>846</v>
      </c>
      <c r="H65" s="54"/>
      <c r="I65" s="58">
        <f>A65-C65</f>
        <v>5605.65</v>
      </c>
    </row>
    <row r="67" customHeight="1" spans="1:9">
      <c r="A67" s="55" t="s">
        <v>57</v>
      </c>
      <c r="B67" s="56" t="s">
        <v>58</v>
      </c>
      <c r="C67" s="57" t="s">
        <v>59</v>
      </c>
      <c r="D67" s="55"/>
      <c r="E67" s="55" t="s">
        <v>60</v>
      </c>
      <c r="F67" s="55"/>
      <c r="G67" s="55" t="s">
        <v>61</v>
      </c>
      <c r="H67" s="55"/>
      <c r="I67" s="56"/>
    </row>
  </sheetData>
  <mergeCells count="70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0"/>
    <mergeCell ref="A22:A23"/>
    <mergeCell ref="A25:A39"/>
    <mergeCell ref="A41:A44"/>
    <mergeCell ref="A46:A49"/>
    <mergeCell ref="A51:A52"/>
    <mergeCell ref="A54:A56"/>
    <mergeCell ref="B6:B7"/>
    <mergeCell ref="B8:B12"/>
    <mergeCell ref="B14:B15"/>
    <mergeCell ref="B17:B20"/>
    <mergeCell ref="B22:B23"/>
    <mergeCell ref="B25:B39"/>
    <mergeCell ref="B41:B44"/>
    <mergeCell ref="B46:B49"/>
    <mergeCell ref="B51:B52"/>
    <mergeCell ref="B54:B56"/>
    <mergeCell ref="C8:C12"/>
    <mergeCell ref="C14:C15"/>
    <mergeCell ref="C17:C20"/>
    <mergeCell ref="C22:C23"/>
    <mergeCell ref="C25:C39"/>
    <mergeCell ref="C41:C44"/>
    <mergeCell ref="C46:C49"/>
    <mergeCell ref="C51:C52"/>
    <mergeCell ref="C54:C56"/>
    <mergeCell ref="D8:D12"/>
    <mergeCell ref="D14:D15"/>
    <mergeCell ref="D17:D20"/>
    <mergeCell ref="D22:D23"/>
    <mergeCell ref="D25:D39"/>
    <mergeCell ref="D41:D44"/>
    <mergeCell ref="D46:D49"/>
    <mergeCell ref="D51:D52"/>
    <mergeCell ref="D54:D56"/>
    <mergeCell ref="E8:E12"/>
    <mergeCell ref="E14:E15"/>
    <mergeCell ref="E17:E20"/>
    <mergeCell ref="E22:E23"/>
    <mergeCell ref="E25:E39"/>
    <mergeCell ref="E41:E44"/>
    <mergeCell ref="E46:E49"/>
    <mergeCell ref="E51:E52"/>
    <mergeCell ref="E54:E56"/>
    <mergeCell ref="J4:J5"/>
    <mergeCell ref="J6:J7"/>
    <mergeCell ref="J8:J13"/>
    <mergeCell ref="J14:J16"/>
    <mergeCell ref="J17:J21"/>
    <mergeCell ref="J22:J24"/>
    <mergeCell ref="J41:J45"/>
    <mergeCell ref="J46:J50"/>
    <mergeCell ref="J51:J53"/>
    <mergeCell ref="J54:J57"/>
    <mergeCell ref="J58:J59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zou</cp:lastModifiedBy>
  <dcterms:created xsi:type="dcterms:W3CDTF">2014-04-15T08:52:00Z</dcterms:created>
  <cp:lastPrinted>2017-11-07T06:55:00Z</cp:lastPrinted>
  <dcterms:modified xsi:type="dcterms:W3CDTF">2019-12-09T03:05:38Z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