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结算\客户结算\"/>
    </mc:Choice>
  </mc:AlternateContent>
  <xr:revisionPtr revIDLastSave="0" documentId="13_ncr:1_{C09DF9D0-EAC7-4446-8BBD-F62C6CB0C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结算单" sheetId="1" r:id="rId1"/>
    <sheet name="预算单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5" i="2" s="1"/>
  <c r="H26" i="2" l="1"/>
  <c r="H27" i="2" s="1"/>
  <c r="H28" i="2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3" i="1" l="1"/>
  <c r="H34" i="1" s="1"/>
  <c r="H35" i="1" s="1"/>
  <c r="H36" i="1" l="1"/>
</calcChain>
</file>

<file path=xl/sharedStrings.xml><?xml version="1.0" encoding="utf-8"?>
<sst xmlns="http://schemas.openxmlformats.org/spreadsheetml/2006/main" count="132" uniqueCount="65">
  <si>
    <t>项目预算表</t>
  </si>
  <si>
    <t>活动日期：6月5日-6日</t>
    <phoneticPr fontId="1" type="noConversion"/>
  </si>
  <si>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</si>
  <si>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</si>
  <si>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</si>
  <si>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</si>
  <si>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</si>
  <si>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</si>
  <si>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</si>
  <si>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</si>
  <si>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采买物料</t>
    <phoneticPr fontId="1" type="noConversion"/>
  </si>
  <si>
    <t>亚克力收纳展示架透明（5层，22*21.5*13.5cm）</t>
    <phoneticPr fontId="1" type="noConversion"/>
  </si>
  <si>
    <t>套</t>
    <phoneticPr fontId="1" type="noConversion"/>
  </si>
  <si>
    <t>香水2种，每种2瓶，柑橘茉莉香+清柠流光，50ml</t>
    <phoneticPr fontId="1" type="noConversion"/>
  </si>
  <si>
    <t>瓶</t>
    <phoneticPr fontId="1" type="noConversion"/>
  </si>
  <si>
    <t>木头ins夹子，100个每套（每个35mm）</t>
    <phoneticPr fontId="1" type="noConversion"/>
  </si>
  <si>
    <t>bug抱枕（每个38*30cm）</t>
    <phoneticPr fontId="1" type="noConversion"/>
  </si>
  <si>
    <t>个</t>
  </si>
  <si>
    <t>手工麻绳，2mm单捆60米</t>
    <phoneticPr fontId="1" type="noConversion"/>
  </si>
  <si>
    <t>捆</t>
    <phoneticPr fontId="1" type="noConversion"/>
  </si>
  <si>
    <t>手推车</t>
    <phoneticPr fontId="1" type="noConversion"/>
  </si>
  <si>
    <t>物料样品（37.56+31.35+16.91=85.82）</t>
    <phoneticPr fontId="1" type="noConversion"/>
  </si>
  <si>
    <t>项</t>
    <phoneticPr fontId="1" type="noConversion"/>
  </si>
  <si>
    <t>现场立牌（205.2+61.75=266.95元）</t>
    <phoneticPr fontId="1" type="noConversion"/>
  </si>
  <si>
    <t>纸箱</t>
    <phoneticPr fontId="1" type="noConversion"/>
  </si>
  <si>
    <t>定制物料及制作物</t>
    <phoneticPr fontId="1" type="noConversion"/>
  </si>
  <si>
    <t>定制球门（1m*1.5m），橘色（现场取消，已退货）</t>
    <phoneticPr fontId="1" type="noConversion"/>
  </si>
  <si>
    <t>项</t>
  </si>
  <si>
    <t>地面区域划分线，预估5卷，黄色</t>
    <phoneticPr fontId="1" type="noConversion"/>
  </si>
  <si>
    <t>戳戳乐</t>
    <phoneticPr fontId="1" type="noConversion"/>
  </si>
  <si>
    <t>抽奖箱（画面及抽签需定制）</t>
    <phoneticPr fontId="1" type="noConversion"/>
  </si>
  <si>
    <t>抽奖签（5cmX8cm，铜版纸）</t>
    <phoneticPr fontId="1" type="noConversion"/>
  </si>
  <si>
    <t>条</t>
    <phoneticPr fontId="1" type="noConversion"/>
  </si>
  <si>
    <t>戳戳乐中奖条（3.5cmX8cm，铜版纸）</t>
    <phoneticPr fontId="1" type="noConversion"/>
  </si>
  <si>
    <t>磁吸移动电源印LOGO（印厂单独激光雕刻）</t>
    <phoneticPr fontId="1" type="noConversion"/>
  </si>
  <si>
    <t>个</t>
    <phoneticPr fontId="1" type="noConversion"/>
  </si>
  <si>
    <t>电脑小粘包印多色印LOGO（9元每个，开版费500）</t>
    <phoneticPr fontId="1" type="noConversion"/>
  </si>
  <si>
    <t>服装定制</t>
    <phoneticPr fontId="1" type="noConversion"/>
  </si>
  <si>
    <t>套</t>
    <phoneticPr fontId="1" type="noConversion"/>
  </si>
  <si>
    <t>物料打印</t>
    <phoneticPr fontId="1" type="noConversion"/>
  </si>
  <si>
    <t>工作人员</t>
    <phoneticPr fontId="1" type="noConversion"/>
  </si>
  <si>
    <t>项目专业执行人员（6月4日2人半天，5日6人半天，6日7人全天，共计11人次）</t>
    <phoneticPr fontId="1" type="noConversion"/>
  </si>
  <si>
    <t>人</t>
    <phoneticPr fontId="1" type="noConversion"/>
  </si>
  <si>
    <t>项目助理（6月4日2人半天，5日6人半天，6日7人全天，共计11人次）</t>
    <phoneticPr fontId="1" type="noConversion"/>
  </si>
  <si>
    <t>工作人员餐，据实结算（含兼职和现场工作人员，4日-6日，265.59+661.9=927.49）</t>
    <phoneticPr fontId="1" type="noConversion"/>
  </si>
  <si>
    <t>工作人员市内交通，据实结算（1219.79+233.4=1453.19元）</t>
    <phoneticPr fontId="1" type="noConversion"/>
  </si>
  <si>
    <t>其他</t>
    <phoneticPr fontId="1" type="noConversion"/>
  </si>
  <si>
    <t>线上长图设计</t>
    <phoneticPr fontId="1" type="noConversion"/>
  </si>
  <si>
    <t>项</t>
    <phoneticPr fontId="1" type="noConversion"/>
  </si>
  <si>
    <t>服装制作费</t>
    <phoneticPr fontId="1" type="noConversion"/>
  </si>
  <si>
    <t>活动现场矿泉水（29.8+11.9+54+43.6=139.3元）</t>
    <phoneticPr fontId="1" type="noConversion"/>
  </si>
  <si>
    <t>小计</t>
  </si>
  <si>
    <t>10%服务费</t>
  </si>
  <si>
    <t>6%增值税金</t>
    <phoneticPr fontId="1" type="noConversion"/>
  </si>
  <si>
    <t>合计：</t>
  </si>
  <si>
    <t>项目结算表</t>
    <phoneticPr fontId="1" type="noConversion"/>
  </si>
  <si>
    <t>定制球门（1m*1.5m），橘色</t>
    <phoneticPr fontId="1" type="noConversion"/>
  </si>
  <si>
    <t>项目专业执行人员</t>
    <phoneticPr fontId="1" type="noConversion"/>
  </si>
  <si>
    <t>项目助理</t>
    <phoneticPr fontId="1" type="noConversion"/>
  </si>
  <si>
    <t>工作人员餐，预估，据实结算（含兼职和现场工作人员）</t>
    <phoneticPr fontId="1" type="noConversion"/>
  </si>
  <si>
    <t>工作人员市内交通，预估，据实结算</t>
    <phoneticPr fontId="1" type="noConversion"/>
  </si>
  <si>
    <t>活动现场矿泉水预估</t>
    <phoneticPr fontId="1" type="noConversion"/>
  </si>
  <si>
    <t>顺丰、闪送、二次打样等其他费用预估</t>
    <phoneticPr fontId="1" type="noConversion"/>
  </si>
  <si>
    <t>其他设计服务费</t>
    <phoneticPr fontId="1" type="noConversion"/>
  </si>
  <si>
    <t>顺丰、闪送等其他物流费用（架子顺丰25，香水25*2，夹子运费25，抱枕35*2，麻绳23，球门100*1，地线28，货拉拉、闪送295.02，定制制作物顺丰100元）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</si>
</sst>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22" workbookViewId="0">
      <selection activeCell="L27" sqref="L27"/>
    </sheetView>
  </sheetViews>
  <sheetFormatPr defaultRowHeight="13.8" x14ac:dyDescent="0.25"/>
  <cols>
    <col min="1" max="1" width="12.77734375" customWidth="1"/>
    <col min="2" max="2" width="14"/>
    <col min="3" max="3" width="38.77734375" customWidth="1"/>
    <col min="4" max="4" width="13" customWidth="1"/>
    <col min="5" max="5" width="8.44140625" customWidth="1"/>
    <col min="6" max="6" width="10.21875" customWidth="1"/>
    <col min="7" max="7" width="9" customWidth="1"/>
    <col min="8" max="8" width="19.88671875" customWidth="1"/>
  </cols>
  <sheetData>
    <row r="1" spans="1:8" ht="17.399999999999999" x14ac:dyDescent="0.25">
      <c r="A1" s="1" t="s">
        <v>55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27.6" x14ac:dyDescent="0.25">
      <c r="A4" s="3" t="s">
        <v>3</v>
      </c>
      <c r="B4" s="4" t="s">
        <v>4</v>
      </c>
      <c r="C4" s="4"/>
      <c r="D4" s="3" t="s">
        <v>5</v>
      </c>
      <c r="E4" s="3" t="s">
        <v>6</v>
      </c>
      <c r="F4" s="3" t="s">
        <v>7</v>
      </c>
      <c r="G4" s="5" t="s">
        <v>8</v>
      </c>
      <c r="H4" s="3" t="s">
        <v>9</v>
      </c>
    </row>
    <row r="5" spans="1:8" x14ac:dyDescent="0.25">
      <c r="A5" s="6" t="s">
        <v>10</v>
      </c>
      <c r="B5" s="7" t="s">
        <v>11</v>
      </c>
      <c r="C5" s="7"/>
      <c r="D5" s="8">
        <v>19.8</v>
      </c>
      <c r="E5" s="9" t="s">
        <v>12</v>
      </c>
      <c r="F5" s="9">
        <v>4</v>
      </c>
      <c r="G5" s="10">
        <v>1</v>
      </c>
      <c r="H5" s="27">
        <f t="shared" ref="H5:H32" si="0">D5*F5*G5</f>
        <v>79.2</v>
      </c>
    </row>
    <row r="6" spans="1:8" x14ac:dyDescent="0.25">
      <c r="A6" s="11"/>
      <c r="B6" s="7" t="s">
        <v>13</v>
      </c>
      <c r="C6" s="7"/>
      <c r="D6" s="8">
        <v>189</v>
      </c>
      <c r="E6" s="10" t="s">
        <v>14</v>
      </c>
      <c r="F6" s="10">
        <v>2</v>
      </c>
      <c r="G6" s="10">
        <v>1</v>
      </c>
      <c r="H6" s="27">
        <f t="shared" si="0"/>
        <v>378</v>
      </c>
    </row>
    <row r="7" spans="1:8" x14ac:dyDescent="0.25">
      <c r="A7" s="11"/>
      <c r="B7" s="12" t="s">
        <v>15</v>
      </c>
      <c r="C7" s="13"/>
      <c r="D7" s="8">
        <v>19</v>
      </c>
      <c r="E7" s="10" t="s">
        <v>12</v>
      </c>
      <c r="F7" s="10">
        <v>1</v>
      </c>
      <c r="G7" s="10">
        <v>1</v>
      </c>
      <c r="H7" s="27">
        <f t="shared" si="0"/>
        <v>19</v>
      </c>
    </row>
    <row r="8" spans="1:8" x14ac:dyDescent="0.25">
      <c r="A8" s="11"/>
      <c r="B8" s="7" t="s">
        <v>16</v>
      </c>
      <c r="C8" s="7"/>
      <c r="D8" s="8">
        <v>33</v>
      </c>
      <c r="E8" s="10" t="s">
        <v>17</v>
      </c>
      <c r="F8" s="10">
        <v>0</v>
      </c>
      <c r="G8" s="10">
        <v>1</v>
      </c>
      <c r="H8" s="27">
        <f t="shared" si="0"/>
        <v>0</v>
      </c>
    </row>
    <row r="9" spans="1:8" x14ac:dyDescent="0.25">
      <c r="A9" s="11"/>
      <c r="B9" s="12" t="s">
        <v>18</v>
      </c>
      <c r="C9" s="13"/>
      <c r="D9" s="8">
        <v>6.2</v>
      </c>
      <c r="E9" s="10" t="s">
        <v>19</v>
      </c>
      <c r="F9" s="10">
        <v>1</v>
      </c>
      <c r="G9" s="10">
        <v>1</v>
      </c>
      <c r="H9" s="27">
        <f t="shared" si="0"/>
        <v>6.2</v>
      </c>
    </row>
    <row r="10" spans="1:8" x14ac:dyDescent="0.25">
      <c r="A10" s="11"/>
      <c r="B10" s="12" t="s">
        <v>20</v>
      </c>
      <c r="C10" s="13"/>
      <c r="D10" s="8">
        <v>149</v>
      </c>
      <c r="E10" s="10" t="s">
        <v>17</v>
      </c>
      <c r="F10" s="10">
        <v>1</v>
      </c>
      <c r="G10" s="10">
        <v>1</v>
      </c>
      <c r="H10" s="27">
        <f t="shared" si="0"/>
        <v>149</v>
      </c>
    </row>
    <row r="11" spans="1:8" x14ac:dyDescent="0.25">
      <c r="A11" s="11"/>
      <c r="B11" s="12" t="s">
        <v>21</v>
      </c>
      <c r="C11" s="13"/>
      <c r="D11" s="8">
        <v>85.82</v>
      </c>
      <c r="E11" s="10" t="s">
        <v>22</v>
      </c>
      <c r="F11" s="10">
        <v>1</v>
      </c>
      <c r="G11" s="10">
        <v>1</v>
      </c>
      <c r="H11" s="27">
        <f t="shared" si="0"/>
        <v>85.82</v>
      </c>
    </row>
    <row r="12" spans="1:8" x14ac:dyDescent="0.25">
      <c r="A12" s="11"/>
      <c r="B12" s="12" t="s">
        <v>23</v>
      </c>
      <c r="C12" s="13"/>
      <c r="D12" s="8">
        <v>266.95</v>
      </c>
      <c r="E12" s="10" t="s">
        <v>22</v>
      </c>
      <c r="F12" s="10">
        <v>1</v>
      </c>
      <c r="G12" s="10">
        <v>1</v>
      </c>
      <c r="H12" s="27">
        <f t="shared" si="0"/>
        <v>266.95</v>
      </c>
    </row>
    <row r="13" spans="1:8" x14ac:dyDescent="0.25">
      <c r="A13" s="14"/>
      <c r="B13" s="12" t="s">
        <v>24</v>
      </c>
      <c r="C13" s="13"/>
      <c r="D13" s="8">
        <v>135.68</v>
      </c>
      <c r="E13" s="10" t="s">
        <v>22</v>
      </c>
      <c r="F13" s="10">
        <v>1</v>
      </c>
      <c r="G13" s="10">
        <v>1</v>
      </c>
      <c r="H13" s="27">
        <f t="shared" si="0"/>
        <v>135.68</v>
      </c>
    </row>
    <row r="14" spans="1:8" x14ac:dyDescent="0.25">
      <c r="A14" s="6" t="s">
        <v>25</v>
      </c>
      <c r="B14" s="7" t="s">
        <v>26</v>
      </c>
      <c r="C14" s="7"/>
      <c r="D14" s="8">
        <v>530</v>
      </c>
      <c r="E14" s="10" t="s">
        <v>27</v>
      </c>
      <c r="F14" s="10">
        <v>1</v>
      </c>
      <c r="G14" s="10">
        <v>0</v>
      </c>
      <c r="H14" s="27">
        <f t="shared" si="0"/>
        <v>0</v>
      </c>
    </row>
    <row r="15" spans="1:8" x14ac:dyDescent="0.25">
      <c r="A15" s="11"/>
      <c r="B15" s="7" t="s">
        <v>28</v>
      </c>
      <c r="C15" s="7"/>
      <c r="D15" s="8">
        <v>15.8</v>
      </c>
      <c r="E15" s="10" t="s">
        <v>17</v>
      </c>
      <c r="F15" s="10">
        <v>5</v>
      </c>
      <c r="G15" s="10">
        <v>1</v>
      </c>
      <c r="H15" s="27">
        <f t="shared" si="0"/>
        <v>79</v>
      </c>
    </row>
    <row r="16" spans="1:8" x14ac:dyDescent="0.25">
      <c r="A16" s="11"/>
      <c r="B16" s="7" t="s">
        <v>29</v>
      </c>
      <c r="C16" s="7"/>
      <c r="D16" s="8">
        <v>50</v>
      </c>
      <c r="E16" s="10" t="s">
        <v>27</v>
      </c>
      <c r="F16" s="10">
        <v>17</v>
      </c>
      <c r="G16" s="10">
        <v>1</v>
      </c>
      <c r="H16" s="27">
        <f t="shared" si="0"/>
        <v>850</v>
      </c>
    </row>
    <row r="17" spans="1:8" x14ac:dyDescent="0.25">
      <c r="A17" s="11"/>
      <c r="B17" s="7" t="s">
        <v>30</v>
      </c>
      <c r="C17" s="7"/>
      <c r="D17" s="8">
        <v>150</v>
      </c>
      <c r="E17" s="10" t="s">
        <v>17</v>
      </c>
      <c r="F17" s="10">
        <v>2</v>
      </c>
      <c r="G17" s="10">
        <v>1</v>
      </c>
      <c r="H17" s="27">
        <f t="shared" si="0"/>
        <v>300</v>
      </c>
    </row>
    <row r="18" spans="1:8" x14ac:dyDescent="0.25">
      <c r="A18" s="11"/>
      <c r="B18" s="12" t="s">
        <v>31</v>
      </c>
      <c r="C18" s="13"/>
      <c r="D18" s="8">
        <v>1</v>
      </c>
      <c r="E18" s="10" t="s">
        <v>32</v>
      </c>
      <c r="F18" s="10">
        <v>976</v>
      </c>
      <c r="G18" s="10">
        <v>1</v>
      </c>
      <c r="H18" s="27">
        <f t="shared" si="0"/>
        <v>976</v>
      </c>
    </row>
    <row r="19" spans="1:8" x14ac:dyDescent="0.25">
      <c r="A19" s="11"/>
      <c r="B19" s="12" t="s">
        <v>33</v>
      </c>
      <c r="C19" s="13"/>
      <c r="D19" s="8">
        <v>1</v>
      </c>
      <c r="E19" s="10" t="s">
        <v>32</v>
      </c>
      <c r="F19" s="10">
        <v>1020</v>
      </c>
      <c r="G19" s="10">
        <v>1</v>
      </c>
      <c r="H19" s="27">
        <f t="shared" si="0"/>
        <v>1020</v>
      </c>
    </row>
    <row r="20" spans="1:8" x14ac:dyDescent="0.25">
      <c r="A20" s="11"/>
      <c r="B20" s="12" t="s">
        <v>34</v>
      </c>
      <c r="C20" s="13"/>
      <c r="D20" s="8">
        <v>15</v>
      </c>
      <c r="E20" s="10" t="s">
        <v>35</v>
      </c>
      <c r="F20" s="10">
        <v>80</v>
      </c>
      <c r="G20" s="10">
        <v>1</v>
      </c>
      <c r="H20" s="27">
        <f t="shared" si="0"/>
        <v>1200</v>
      </c>
    </row>
    <row r="21" spans="1:8" x14ac:dyDescent="0.25">
      <c r="A21" s="11"/>
      <c r="B21" s="7" t="s">
        <v>36</v>
      </c>
      <c r="C21" s="7"/>
      <c r="D21" s="15">
        <v>10</v>
      </c>
      <c r="E21" s="10" t="s">
        <v>17</v>
      </c>
      <c r="F21" s="10">
        <v>500</v>
      </c>
      <c r="G21" s="10">
        <v>1</v>
      </c>
      <c r="H21" s="27">
        <f t="shared" si="0"/>
        <v>5000</v>
      </c>
    </row>
    <row r="22" spans="1:8" x14ac:dyDescent="0.25">
      <c r="A22" s="11"/>
      <c r="B22" s="12" t="s">
        <v>37</v>
      </c>
      <c r="C22" s="13"/>
      <c r="D22" s="15">
        <v>119</v>
      </c>
      <c r="E22" s="10" t="s">
        <v>38</v>
      </c>
      <c r="F22" s="10">
        <v>10</v>
      </c>
      <c r="G22" s="10">
        <v>1</v>
      </c>
      <c r="H22" s="27">
        <f t="shared" si="0"/>
        <v>1190</v>
      </c>
    </row>
    <row r="23" spans="1:8" x14ac:dyDescent="0.25">
      <c r="A23" s="14"/>
      <c r="B23" s="12" t="s">
        <v>39</v>
      </c>
      <c r="C23" s="13"/>
      <c r="D23" s="15">
        <v>476</v>
      </c>
      <c r="E23" s="10" t="s">
        <v>22</v>
      </c>
      <c r="F23" s="10">
        <v>1</v>
      </c>
      <c r="G23" s="10">
        <v>1</v>
      </c>
      <c r="H23" s="27">
        <f t="shared" si="0"/>
        <v>476</v>
      </c>
    </row>
    <row r="24" spans="1:8" ht="27.6" customHeight="1" x14ac:dyDescent="0.25">
      <c r="A24" s="6" t="s">
        <v>40</v>
      </c>
      <c r="B24" s="16" t="s">
        <v>41</v>
      </c>
      <c r="C24" s="17"/>
      <c r="D24" s="18">
        <v>500</v>
      </c>
      <c r="E24" s="19" t="s">
        <v>42</v>
      </c>
      <c r="F24" s="19">
        <v>3</v>
      </c>
      <c r="G24" s="19">
        <v>2</v>
      </c>
      <c r="H24" s="27">
        <f t="shared" si="0"/>
        <v>3000</v>
      </c>
    </row>
    <row r="25" spans="1:8" ht="29.4" customHeight="1" x14ac:dyDescent="0.25">
      <c r="A25" s="11"/>
      <c r="B25" s="16" t="s">
        <v>43</v>
      </c>
      <c r="C25" s="17"/>
      <c r="D25" s="18">
        <v>400</v>
      </c>
      <c r="E25" s="19" t="s">
        <v>42</v>
      </c>
      <c r="F25" s="19">
        <v>5</v>
      </c>
      <c r="G25" s="19">
        <v>1</v>
      </c>
      <c r="H25" s="27">
        <f t="shared" si="0"/>
        <v>2000</v>
      </c>
    </row>
    <row r="26" spans="1:8" ht="31.8" customHeight="1" x14ac:dyDescent="0.25">
      <c r="A26" s="11"/>
      <c r="B26" s="16" t="s">
        <v>44</v>
      </c>
      <c r="C26" s="17"/>
      <c r="D26" s="18">
        <v>84.31</v>
      </c>
      <c r="E26" s="19" t="s">
        <v>42</v>
      </c>
      <c r="F26" s="19">
        <v>11</v>
      </c>
      <c r="G26" s="19">
        <v>1</v>
      </c>
      <c r="H26" s="27">
        <f t="shared" si="0"/>
        <v>927.41000000000008</v>
      </c>
    </row>
    <row r="27" spans="1:8" ht="38.4" customHeight="1" x14ac:dyDescent="0.25">
      <c r="A27" s="14"/>
      <c r="B27" s="16" t="s">
        <v>45</v>
      </c>
      <c r="C27" s="17"/>
      <c r="D27" s="18">
        <v>96.87</v>
      </c>
      <c r="E27" s="19" t="s">
        <v>42</v>
      </c>
      <c r="F27" s="19">
        <v>5</v>
      </c>
      <c r="G27" s="19">
        <v>3</v>
      </c>
      <c r="H27" s="27">
        <f t="shared" si="0"/>
        <v>1453.0500000000002</v>
      </c>
    </row>
    <row r="28" spans="1:8" x14ac:dyDescent="0.25">
      <c r="A28" s="6" t="s">
        <v>46</v>
      </c>
      <c r="B28" s="16" t="s">
        <v>47</v>
      </c>
      <c r="C28" s="17"/>
      <c r="D28" s="18">
        <v>6000</v>
      </c>
      <c r="E28" s="19" t="s">
        <v>48</v>
      </c>
      <c r="F28" s="19">
        <v>1</v>
      </c>
      <c r="G28" s="19">
        <v>1</v>
      </c>
      <c r="H28" s="27">
        <f t="shared" si="0"/>
        <v>6000</v>
      </c>
    </row>
    <row r="29" spans="1:8" x14ac:dyDescent="0.25">
      <c r="A29" s="11"/>
      <c r="B29" s="16" t="s">
        <v>49</v>
      </c>
      <c r="C29" s="17"/>
      <c r="D29" s="18">
        <v>1190</v>
      </c>
      <c r="E29" s="19" t="s">
        <v>48</v>
      </c>
      <c r="F29" s="19">
        <v>1</v>
      </c>
      <c r="G29" s="19">
        <v>1</v>
      </c>
      <c r="H29" s="27">
        <f t="shared" si="0"/>
        <v>1190</v>
      </c>
    </row>
    <row r="30" spans="1:8" x14ac:dyDescent="0.25">
      <c r="A30" s="11"/>
      <c r="B30" s="16" t="s">
        <v>63</v>
      </c>
      <c r="C30" s="17"/>
      <c r="D30" s="18">
        <v>600</v>
      </c>
      <c r="E30" s="19" t="s">
        <v>48</v>
      </c>
      <c r="F30" s="19">
        <v>1</v>
      </c>
      <c r="G30" s="19">
        <v>1</v>
      </c>
      <c r="H30" s="27">
        <f t="shared" si="0"/>
        <v>600</v>
      </c>
    </row>
    <row r="31" spans="1:8" x14ac:dyDescent="0.25">
      <c r="A31" s="11"/>
      <c r="B31" s="16" t="s">
        <v>50</v>
      </c>
      <c r="C31" s="17"/>
      <c r="D31" s="18">
        <v>139.30000000000001</v>
      </c>
      <c r="E31" s="19" t="s">
        <v>48</v>
      </c>
      <c r="F31" s="19">
        <v>1</v>
      </c>
      <c r="G31" s="19">
        <v>1</v>
      </c>
      <c r="H31" s="27">
        <f t="shared" si="0"/>
        <v>139.30000000000001</v>
      </c>
    </row>
    <row r="32" spans="1:8" ht="43.8" customHeight="1" x14ac:dyDescent="0.25">
      <c r="A32" s="14"/>
      <c r="B32" s="20" t="s">
        <v>64</v>
      </c>
      <c r="C32" s="20"/>
      <c r="D32" s="18">
        <v>716.02</v>
      </c>
      <c r="E32" s="19" t="s">
        <v>27</v>
      </c>
      <c r="F32" s="19">
        <v>1</v>
      </c>
      <c r="G32" s="19">
        <v>1</v>
      </c>
      <c r="H32" s="27">
        <f t="shared" si="0"/>
        <v>716.02</v>
      </c>
    </row>
    <row r="33" spans="1:8" x14ac:dyDescent="0.25">
      <c r="A33" s="20" t="s">
        <v>51</v>
      </c>
      <c r="B33" s="20"/>
      <c r="C33" s="20"/>
      <c r="D33" s="20"/>
      <c r="E33" s="20"/>
      <c r="F33" s="20"/>
      <c r="G33" s="20"/>
      <c r="H33" s="21">
        <f>SUM(H5:H32)</f>
        <v>28236.629999999997</v>
      </c>
    </row>
    <row r="34" spans="1:8" x14ac:dyDescent="0.25">
      <c r="A34" s="22" t="s">
        <v>52</v>
      </c>
      <c r="B34" s="20"/>
      <c r="C34" s="20"/>
      <c r="D34" s="22"/>
      <c r="E34" s="22"/>
      <c r="F34" s="22"/>
      <c r="G34" s="22"/>
      <c r="H34" s="21">
        <f>H33*0.1</f>
        <v>2823.663</v>
      </c>
    </row>
    <row r="35" spans="1:8" x14ac:dyDescent="0.25">
      <c r="A35" s="20" t="s">
        <v>53</v>
      </c>
      <c r="B35" s="20"/>
      <c r="C35" s="20"/>
      <c r="D35" s="20"/>
      <c r="E35" s="20"/>
      <c r="F35" s="20"/>
      <c r="G35" s="20"/>
      <c r="H35" s="23">
        <f>(H34+H33)*0.06</f>
        <v>1863.6175799999999</v>
      </c>
    </row>
    <row r="36" spans="1:8" x14ac:dyDescent="0.25">
      <c r="A36" s="24" t="s">
        <v>54</v>
      </c>
      <c r="B36" s="25"/>
      <c r="C36" s="25"/>
      <c r="D36" s="24"/>
      <c r="E36" s="24"/>
      <c r="F36" s="24"/>
      <c r="G36" s="24"/>
      <c r="H36" s="26">
        <f>SUM(H33:H35)</f>
        <v>32923.910579999996</v>
      </c>
    </row>
  </sheetData>
  <mergeCells count="40">
    <mergeCell ref="A33:G33"/>
    <mergeCell ref="A34:G34"/>
    <mergeCell ref="A35:G35"/>
    <mergeCell ref="A36:G36"/>
    <mergeCell ref="A28:A32"/>
    <mergeCell ref="B28:C28"/>
    <mergeCell ref="B29:C29"/>
    <mergeCell ref="B30:C30"/>
    <mergeCell ref="B31:C31"/>
    <mergeCell ref="B32:C32"/>
    <mergeCell ref="B19:C19"/>
    <mergeCell ref="B20:C20"/>
    <mergeCell ref="B21:C21"/>
    <mergeCell ref="B22:C22"/>
    <mergeCell ref="B23:C23"/>
    <mergeCell ref="A24:A27"/>
    <mergeCell ref="B24:C24"/>
    <mergeCell ref="B25:C25"/>
    <mergeCell ref="B26:C26"/>
    <mergeCell ref="B27:C27"/>
    <mergeCell ref="B10:C10"/>
    <mergeCell ref="B11:C11"/>
    <mergeCell ref="B12:C12"/>
    <mergeCell ref="B13:C13"/>
    <mergeCell ref="A14:A23"/>
    <mergeCell ref="B14:C14"/>
    <mergeCell ref="B15:C15"/>
    <mergeCell ref="B16:C16"/>
    <mergeCell ref="B17:C17"/>
    <mergeCell ref="B18:C18"/>
    <mergeCell ref="A1:H1"/>
    <mergeCell ref="A2:H2"/>
    <mergeCell ref="A3:H3"/>
    <mergeCell ref="B4:C4"/>
    <mergeCell ref="A5:A13"/>
    <mergeCell ref="B5:C5"/>
    <mergeCell ref="B6:C6"/>
    <mergeCell ref="B7:C7"/>
    <mergeCell ref="B8:C8"/>
    <mergeCell ref="B9:C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8DE0-981D-4471-A03E-7388F62A856F}">
  <dimension ref="A1:I212"/>
  <sheetViews>
    <sheetView topLeftCell="A13" workbookViewId="0">
      <selection activeCell="D31" sqref="D31"/>
    </sheetView>
  </sheetViews>
  <sheetFormatPr defaultColWidth="14" defaultRowHeight="15.6" x14ac:dyDescent="0.25"/>
  <cols>
    <col min="1" max="1" width="12.77734375" style="29" customWidth="1"/>
    <col min="2" max="2" width="14" style="29"/>
    <col min="3" max="3" width="32.21875" style="29" customWidth="1"/>
    <col min="4" max="4" width="13" style="29" customWidth="1"/>
    <col min="5" max="5" width="8.44140625" style="29" customWidth="1"/>
    <col min="6" max="6" width="10.21875" style="29" customWidth="1"/>
    <col min="7" max="7" width="9" style="29" customWidth="1"/>
    <col min="8" max="8" width="19.88671875" style="29" customWidth="1"/>
    <col min="9" max="16384" width="14" style="29"/>
  </cols>
  <sheetData>
    <row r="1" spans="1:9" ht="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8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8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/>
      <c r="I3" s="28"/>
    </row>
    <row r="4" spans="1:9" ht="28.8" customHeight="1" x14ac:dyDescent="0.25">
      <c r="A4" s="3" t="s">
        <v>3</v>
      </c>
      <c r="B4" s="4" t="s">
        <v>4</v>
      </c>
      <c r="C4" s="4"/>
      <c r="D4" s="3" t="s">
        <v>5</v>
      </c>
      <c r="E4" s="3" t="s">
        <v>6</v>
      </c>
      <c r="F4" s="3" t="s">
        <v>7</v>
      </c>
      <c r="G4" s="5" t="s">
        <v>8</v>
      </c>
      <c r="H4" s="3" t="s">
        <v>9</v>
      </c>
      <c r="I4" s="28"/>
    </row>
    <row r="5" spans="1:9" ht="48" customHeight="1" x14ac:dyDescent="0.25">
      <c r="A5" s="6" t="s">
        <v>10</v>
      </c>
      <c r="B5" s="7" t="s">
        <v>11</v>
      </c>
      <c r="C5" s="7"/>
      <c r="D5" s="8">
        <v>19.8</v>
      </c>
      <c r="E5" s="9" t="s">
        <v>12</v>
      </c>
      <c r="F5" s="9">
        <v>4</v>
      </c>
      <c r="G5" s="10">
        <v>1</v>
      </c>
      <c r="H5" s="9">
        <f t="shared" ref="H5:H24" si="0">D5*F5*G5</f>
        <v>79.2</v>
      </c>
      <c r="I5" s="30"/>
    </row>
    <row r="6" spans="1:9" ht="42" customHeight="1" x14ac:dyDescent="0.25">
      <c r="A6" s="11"/>
      <c r="B6" s="7" t="s">
        <v>13</v>
      </c>
      <c r="C6" s="7"/>
      <c r="D6" s="8">
        <v>189</v>
      </c>
      <c r="E6" s="10" t="s">
        <v>14</v>
      </c>
      <c r="F6" s="10">
        <v>4</v>
      </c>
      <c r="G6" s="10">
        <v>1</v>
      </c>
      <c r="H6" s="9">
        <f t="shared" si="0"/>
        <v>756</v>
      </c>
      <c r="I6" s="30"/>
    </row>
    <row r="7" spans="1:9" ht="46.2" customHeight="1" x14ac:dyDescent="0.25">
      <c r="A7" s="11"/>
      <c r="B7" s="12" t="s">
        <v>15</v>
      </c>
      <c r="C7" s="13"/>
      <c r="D7" s="8">
        <v>19</v>
      </c>
      <c r="E7" s="10" t="s">
        <v>12</v>
      </c>
      <c r="F7" s="10">
        <v>1</v>
      </c>
      <c r="G7" s="10">
        <v>1</v>
      </c>
      <c r="H7" s="9">
        <f t="shared" si="0"/>
        <v>19</v>
      </c>
      <c r="I7" s="30"/>
    </row>
    <row r="8" spans="1:9" ht="46.2" customHeight="1" x14ac:dyDescent="0.25">
      <c r="A8" s="11"/>
      <c r="B8" s="7" t="s">
        <v>16</v>
      </c>
      <c r="C8" s="7"/>
      <c r="D8" s="8">
        <v>33</v>
      </c>
      <c r="E8" s="10" t="s">
        <v>17</v>
      </c>
      <c r="F8" s="10">
        <v>3</v>
      </c>
      <c r="G8" s="10">
        <v>1</v>
      </c>
      <c r="H8" s="9">
        <f t="shared" si="0"/>
        <v>99</v>
      </c>
      <c r="I8" s="30"/>
    </row>
    <row r="9" spans="1:9" ht="46.2" customHeight="1" x14ac:dyDescent="0.25">
      <c r="A9" s="14"/>
      <c r="B9" s="12" t="s">
        <v>18</v>
      </c>
      <c r="C9" s="13"/>
      <c r="D9" s="8">
        <v>6.2</v>
      </c>
      <c r="E9" s="10" t="s">
        <v>19</v>
      </c>
      <c r="F9" s="10">
        <v>1</v>
      </c>
      <c r="G9" s="10">
        <v>1</v>
      </c>
      <c r="H9" s="9">
        <f t="shared" si="0"/>
        <v>6.2</v>
      </c>
      <c r="I9" s="30"/>
    </row>
    <row r="10" spans="1:9" ht="43.05" customHeight="1" x14ac:dyDescent="0.25">
      <c r="A10" s="6" t="s">
        <v>25</v>
      </c>
      <c r="B10" s="7" t="s">
        <v>56</v>
      </c>
      <c r="C10" s="7"/>
      <c r="D10" s="8">
        <v>530</v>
      </c>
      <c r="E10" s="10" t="s">
        <v>27</v>
      </c>
      <c r="F10" s="10">
        <v>1</v>
      </c>
      <c r="G10" s="10">
        <v>1</v>
      </c>
      <c r="H10" s="9">
        <f t="shared" si="0"/>
        <v>530</v>
      </c>
      <c r="I10" s="30"/>
    </row>
    <row r="11" spans="1:9" ht="42.6" customHeight="1" x14ac:dyDescent="0.25">
      <c r="A11" s="11"/>
      <c r="B11" s="7" t="s">
        <v>28</v>
      </c>
      <c r="C11" s="7"/>
      <c r="D11" s="8">
        <v>15.8</v>
      </c>
      <c r="E11" s="10" t="s">
        <v>17</v>
      </c>
      <c r="F11" s="10">
        <v>5</v>
      </c>
      <c r="G11" s="10">
        <v>1</v>
      </c>
      <c r="H11" s="9">
        <f t="shared" si="0"/>
        <v>79</v>
      </c>
      <c r="I11" s="30"/>
    </row>
    <row r="12" spans="1:9" ht="34.950000000000003" customHeight="1" x14ac:dyDescent="0.25">
      <c r="A12" s="11"/>
      <c r="B12" s="7" t="s">
        <v>29</v>
      </c>
      <c r="C12" s="7"/>
      <c r="D12" s="8">
        <v>50</v>
      </c>
      <c r="E12" s="10" t="s">
        <v>27</v>
      </c>
      <c r="F12" s="10">
        <v>17</v>
      </c>
      <c r="G12" s="10">
        <v>1</v>
      </c>
      <c r="H12" s="9">
        <f t="shared" si="0"/>
        <v>850</v>
      </c>
      <c r="I12" s="30"/>
    </row>
    <row r="13" spans="1:9" ht="55.2" customHeight="1" x14ac:dyDescent="0.25">
      <c r="A13" s="11"/>
      <c r="B13" s="20" t="s">
        <v>30</v>
      </c>
      <c r="C13" s="20"/>
      <c r="D13" s="31">
        <v>150</v>
      </c>
      <c r="E13" s="19" t="s">
        <v>17</v>
      </c>
      <c r="F13" s="19">
        <v>2</v>
      </c>
      <c r="G13" s="19">
        <v>1</v>
      </c>
      <c r="H13" s="9">
        <f t="shared" si="0"/>
        <v>300</v>
      </c>
      <c r="I13" s="28"/>
    </row>
    <row r="14" spans="1:9" ht="55.2" customHeight="1" x14ac:dyDescent="0.25">
      <c r="A14" s="11"/>
      <c r="B14" s="16" t="s">
        <v>31</v>
      </c>
      <c r="C14" s="17"/>
      <c r="D14" s="31">
        <v>1</v>
      </c>
      <c r="E14" s="19" t="s">
        <v>32</v>
      </c>
      <c r="F14" s="19">
        <v>976</v>
      </c>
      <c r="G14" s="19">
        <v>1</v>
      </c>
      <c r="H14" s="9">
        <f t="shared" si="0"/>
        <v>976</v>
      </c>
      <c r="I14" s="28"/>
    </row>
    <row r="15" spans="1:9" ht="55.2" customHeight="1" x14ac:dyDescent="0.25">
      <c r="A15" s="11"/>
      <c r="B15" s="16" t="s">
        <v>33</v>
      </c>
      <c r="C15" s="17"/>
      <c r="D15" s="31">
        <v>1</v>
      </c>
      <c r="E15" s="19" t="s">
        <v>32</v>
      </c>
      <c r="F15" s="19">
        <v>1020</v>
      </c>
      <c r="G15" s="19">
        <v>1</v>
      </c>
      <c r="H15" s="9">
        <f t="shared" si="0"/>
        <v>1020</v>
      </c>
      <c r="I15" s="28"/>
    </row>
    <row r="16" spans="1:9" ht="41.4" customHeight="1" x14ac:dyDescent="0.25">
      <c r="A16" s="14"/>
      <c r="B16" s="20" t="s">
        <v>36</v>
      </c>
      <c r="C16" s="20"/>
      <c r="D16" s="18">
        <v>10</v>
      </c>
      <c r="E16" s="19" t="s">
        <v>17</v>
      </c>
      <c r="F16" s="19">
        <v>500</v>
      </c>
      <c r="G16" s="19">
        <v>1</v>
      </c>
      <c r="H16" s="9">
        <f t="shared" si="0"/>
        <v>5000</v>
      </c>
      <c r="I16" s="28"/>
    </row>
    <row r="17" spans="1:9" ht="41.4" customHeight="1" x14ac:dyDescent="0.25">
      <c r="A17" s="6" t="s">
        <v>40</v>
      </c>
      <c r="B17" s="16" t="s">
        <v>57</v>
      </c>
      <c r="C17" s="17"/>
      <c r="D17" s="18">
        <v>500</v>
      </c>
      <c r="E17" s="19" t="s">
        <v>42</v>
      </c>
      <c r="F17" s="19">
        <v>3</v>
      </c>
      <c r="G17" s="19">
        <v>2</v>
      </c>
      <c r="H17" s="9">
        <f t="shared" si="0"/>
        <v>3000</v>
      </c>
      <c r="I17" s="28"/>
    </row>
    <row r="18" spans="1:9" ht="41.4" customHeight="1" x14ac:dyDescent="0.25">
      <c r="A18" s="11"/>
      <c r="B18" s="16" t="s">
        <v>58</v>
      </c>
      <c r="C18" s="17"/>
      <c r="D18" s="18">
        <v>400</v>
      </c>
      <c r="E18" s="19" t="s">
        <v>42</v>
      </c>
      <c r="F18" s="19">
        <v>4</v>
      </c>
      <c r="G18" s="19">
        <v>2</v>
      </c>
      <c r="H18" s="9">
        <f t="shared" si="0"/>
        <v>3200</v>
      </c>
      <c r="I18" s="28"/>
    </row>
    <row r="19" spans="1:9" ht="41.4" customHeight="1" x14ac:dyDescent="0.25">
      <c r="A19" s="11"/>
      <c r="B19" s="16" t="s">
        <v>59</v>
      </c>
      <c r="C19" s="17"/>
      <c r="D19" s="18">
        <v>100</v>
      </c>
      <c r="E19" s="19" t="s">
        <v>42</v>
      </c>
      <c r="F19" s="19">
        <v>10</v>
      </c>
      <c r="G19" s="19">
        <v>2</v>
      </c>
      <c r="H19" s="9">
        <f t="shared" si="0"/>
        <v>2000</v>
      </c>
      <c r="I19" s="28"/>
    </row>
    <row r="20" spans="1:9" ht="41.4" customHeight="1" x14ac:dyDescent="0.25">
      <c r="A20" s="14"/>
      <c r="B20" s="16" t="s">
        <v>60</v>
      </c>
      <c r="C20" s="17"/>
      <c r="D20" s="18">
        <v>100</v>
      </c>
      <c r="E20" s="19" t="s">
        <v>42</v>
      </c>
      <c r="F20" s="19">
        <v>7</v>
      </c>
      <c r="G20" s="19">
        <v>2</v>
      </c>
      <c r="H20" s="9">
        <f t="shared" si="0"/>
        <v>1400</v>
      </c>
      <c r="I20" s="28"/>
    </row>
    <row r="21" spans="1:9" ht="41.4" customHeight="1" x14ac:dyDescent="0.25">
      <c r="A21" s="6" t="s">
        <v>46</v>
      </c>
      <c r="B21" s="16" t="s">
        <v>47</v>
      </c>
      <c r="C21" s="17"/>
      <c r="D21" s="18">
        <v>6000</v>
      </c>
      <c r="E21" s="19" t="s">
        <v>48</v>
      </c>
      <c r="F21" s="19">
        <v>1</v>
      </c>
      <c r="G21" s="19">
        <v>1</v>
      </c>
      <c r="H21" s="9">
        <f t="shared" si="0"/>
        <v>6000</v>
      </c>
      <c r="I21" s="28"/>
    </row>
    <row r="22" spans="1:9" ht="41.4" customHeight="1" x14ac:dyDescent="0.25">
      <c r="A22" s="11"/>
      <c r="B22" s="16" t="s">
        <v>49</v>
      </c>
      <c r="C22" s="17"/>
      <c r="D22" s="18">
        <v>1190</v>
      </c>
      <c r="E22" s="19" t="s">
        <v>48</v>
      </c>
      <c r="F22" s="19">
        <v>1</v>
      </c>
      <c r="G22" s="19">
        <v>1</v>
      </c>
      <c r="H22" s="9">
        <f t="shared" si="0"/>
        <v>1190</v>
      </c>
      <c r="I22" s="28"/>
    </row>
    <row r="23" spans="1:9" ht="41.4" customHeight="1" x14ac:dyDescent="0.25">
      <c r="A23" s="11"/>
      <c r="B23" s="16" t="s">
        <v>61</v>
      </c>
      <c r="C23" s="17"/>
      <c r="D23" s="18">
        <v>300</v>
      </c>
      <c r="E23" s="19" t="s">
        <v>48</v>
      </c>
      <c r="F23" s="19">
        <v>1</v>
      </c>
      <c r="G23" s="19">
        <v>1</v>
      </c>
      <c r="H23" s="9">
        <f t="shared" si="0"/>
        <v>300</v>
      </c>
      <c r="I23" s="28"/>
    </row>
    <row r="24" spans="1:9" ht="51" customHeight="1" x14ac:dyDescent="0.25">
      <c r="A24" s="14"/>
      <c r="B24" s="20" t="s">
        <v>62</v>
      </c>
      <c r="C24" s="20"/>
      <c r="D24" s="18">
        <v>6000</v>
      </c>
      <c r="E24" s="19" t="s">
        <v>27</v>
      </c>
      <c r="F24" s="19">
        <v>1</v>
      </c>
      <c r="G24" s="19">
        <v>1</v>
      </c>
      <c r="H24" s="9">
        <f t="shared" si="0"/>
        <v>6000</v>
      </c>
      <c r="I24" s="28"/>
    </row>
    <row r="25" spans="1:9" x14ac:dyDescent="0.25">
      <c r="A25" s="20" t="s">
        <v>51</v>
      </c>
      <c r="B25" s="20"/>
      <c r="C25" s="20"/>
      <c r="D25" s="20"/>
      <c r="E25" s="20"/>
      <c r="F25" s="20"/>
      <c r="G25" s="20"/>
      <c r="H25" s="21">
        <f>SUM(H5:H24)</f>
        <v>32804.400000000001</v>
      </c>
      <c r="I25" s="32"/>
    </row>
    <row r="26" spans="1:9" x14ac:dyDescent="0.25">
      <c r="A26" s="22" t="s">
        <v>52</v>
      </c>
      <c r="B26" s="20"/>
      <c r="C26" s="20"/>
      <c r="D26" s="22"/>
      <c r="E26" s="22"/>
      <c r="F26" s="22"/>
      <c r="G26" s="22"/>
      <c r="H26" s="21">
        <f>H25*0.1</f>
        <v>3280.4400000000005</v>
      </c>
      <c r="I26" s="32"/>
    </row>
    <row r="27" spans="1:9" x14ac:dyDescent="0.25">
      <c r="A27" s="20" t="s">
        <v>53</v>
      </c>
      <c r="B27" s="20"/>
      <c r="C27" s="20"/>
      <c r="D27" s="20"/>
      <c r="E27" s="20"/>
      <c r="F27" s="20"/>
      <c r="G27" s="20"/>
      <c r="H27" s="23">
        <f>(H26+H25)*0.06</f>
        <v>2165.0904</v>
      </c>
      <c r="I27" s="32"/>
    </row>
    <row r="28" spans="1:9" x14ac:dyDescent="0.25">
      <c r="A28" s="24" t="s">
        <v>54</v>
      </c>
      <c r="B28" s="25"/>
      <c r="C28" s="25"/>
      <c r="D28" s="24"/>
      <c r="E28" s="24"/>
      <c r="F28" s="24"/>
      <c r="G28" s="24"/>
      <c r="H28" s="26">
        <f>SUM(H25:H27)</f>
        <v>38249.930400000005</v>
      </c>
      <c r="I28" s="32"/>
    </row>
    <row r="29" spans="1:9" x14ac:dyDescent="0.25">
      <c r="B29" s="33"/>
      <c r="C29" s="33"/>
    </row>
    <row r="30" spans="1:9" x14ac:dyDescent="0.25">
      <c r="B30" s="33"/>
      <c r="C30" s="33"/>
    </row>
    <row r="31" spans="1:9" x14ac:dyDescent="0.25">
      <c r="B31" s="33"/>
      <c r="C31" s="33"/>
    </row>
    <row r="32" spans="1:9" x14ac:dyDescent="0.25">
      <c r="B32" s="33"/>
      <c r="C32" s="33"/>
    </row>
    <row r="33" spans="2:3" x14ac:dyDescent="0.25">
      <c r="B33" s="33"/>
      <c r="C33" s="33"/>
    </row>
    <row r="34" spans="2:3" x14ac:dyDescent="0.25">
      <c r="B34" s="33"/>
      <c r="C34" s="33"/>
    </row>
    <row r="35" spans="2:3" x14ac:dyDescent="0.25">
      <c r="B35" s="33"/>
      <c r="C35" s="33"/>
    </row>
    <row r="36" spans="2:3" x14ac:dyDescent="0.25">
      <c r="B36" s="33"/>
      <c r="C36" s="33"/>
    </row>
    <row r="37" spans="2:3" x14ac:dyDescent="0.25">
      <c r="B37" s="33"/>
      <c r="C37" s="33"/>
    </row>
    <row r="38" spans="2:3" x14ac:dyDescent="0.25">
      <c r="B38" s="33"/>
      <c r="C38" s="33"/>
    </row>
    <row r="39" spans="2:3" x14ac:dyDescent="0.25">
      <c r="B39" s="33"/>
      <c r="C39" s="33"/>
    </row>
    <row r="40" spans="2:3" x14ac:dyDescent="0.25">
      <c r="B40" s="33"/>
      <c r="C40" s="33"/>
    </row>
    <row r="41" spans="2:3" x14ac:dyDescent="0.25">
      <c r="B41" s="33"/>
      <c r="C41" s="33"/>
    </row>
    <row r="42" spans="2:3" x14ac:dyDescent="0.25">
      <c r="B42" s="33"/>
      <c r="C42" s="33"/>
    </row>
    <row r="43" spans="2:3" x14ac:dyDescent="0.25">
      <c r="B43" s="33"/>
      <c r="C43" s="33"/>
    </row>
    <row r="44" spans="2:3" x14ac:dyDescent="0.25">
      <c r="B44" s="33"/>
      <c r="C44" s="33"/>
    </row>
    <row r="45" spans="2:3" x14ac:dyDescent="0.25">
      <c r="B45" s="33"/>
      <c r="C45" s="33"/>
    </row>
    <row r="46" spans="2:3" x14ac:dyDescent="0.25">
      <c r="B46" s="33"/>
      <c r="C46" s="33"/>
    </row>
    <row r="47" spans="2:3" x14ac:dyDescent="0.25">
      <c r="B47" s="33"/>
      <c r="C47" s="33"/>
    </row>
    <row r="48" spans="2:3" x14ac:dyDescent="0.25">
      <c r="B48" s="33"/>
      <c r="C48" s="33"/>
    </row>
    <row r="49" spans="2:3" x14ac:dyDescent="0.25">
      <c r="B49" s="33"/>
      <c r="C49" s="33"/>
    </row>
    <row r="50" spans="2:3" x14ac:dyDescent="0.25">
      <c r="B50" s="33"/>
      <c r="C50" s="33"/>
    </row>
    <row r="51" spans="2:3" x14ac:dyDescent="0.25">
      <c r="B51" s="33"/>
      <c r="C51" s="33"/>
    </row>
    <row r="52" spans="2:3" x14ac:dyDescent="0.25">
      <c r="B52" s="33"/>
      <c r="C52" s="33"/>
    </row>
    <row r="53" spans="2:3" x14ac:dyDescent="0.25">
      <c r="B53" s="33"/>
      <c r="C53" s="33"/>
    </row>
    <row r="54" spans="2:3" x14ac:dyDescent="0.25">
      <c r="B54" s="33"/>
      <c r="C54" s="33"/>
    </row>
    <row r="55" spans="2:3" x14ac:dyDescent="0.25">
      <c r="B55" s="33"/>
      <c r="C55" s="33"/>
    </row>
    <row r="56" spans="2:3" x14ac:dyDescent="0.25">
      <c r="B56" s="33"/>
      <c r="C56" s="33"/>
    </row>
    <row r="57" spans="2:3" x14ac:dyDescent="0.25">
      <c r="B57" s="33"/>
      <c r="C57" s="33"/>
    </row>
    <row r="58" spans="2:3" x14ac:dyDescent="0.25">
      <c r="B58" s="33"/>
      <c r="C58" s="33"/>
    </row>
    <row r="59" spans="2:3" x14ac:dyDescent="0.25">
      <c r="B59" s="33"/>
      <c r="C59" s="33"/>
    </row>
    <row r="60" spans="2:3" x14ac:dyDescent="0.25">
      <c r="B60" s="33"/>
      <c r="C60" s="33"/>
    </row>
    <row r="61" spans="2:3" x14ac:dyDescent="0.25">
      <c r="B61" s="33"/>
      <c r="C61" s="33"/>
    </row>
    <row r="62" spans="2:3" x14ac:dyDescent="0.25">
      <c r="B62" s="33"/>
      <c r="C62" s="33"/>
    </row>
    <row r="63" spans="2:3" x14ac:dyDescent="0.25">
      <c r="B63" s="33"/>
      <c r="C63" s="33"/>
    </row>
    <row r="64" spans="2:3" x14ac:dyDescent="0.25">
      <c r="B64" s="33"/>
      <c r="C64" s="33"/>
    </row>
    <row r="65" spans="2:3" x14ac:dyDescent="0.25">
      <c r="B65" s="33"/>
      <c r="C65" s="33"/>
    </row>
    <row r="66" spans="2:3" x14ac:dyDescent="0.25">
      <c r="B66" s="33"/>
      <c r="C66" s="33"/>
    </row>
    <row r="67" spans="2:3" x14ac:dyDescent="0.25">
      <c r="B67" s="33"/>
      <c r="C67" s="33"/>
    </row>
    <row r="68" spans="2:3" x14ac:dyDescent="0.25">
      <c r="B68" s="33"/>
      <c r="C68" s="33"/>
    </row>
    <row r="69" spans="2:3" x14ac:dyDescent="0.25">
      <c r="B69" s="33"/>
      <c r="C69" s="33"/>
    </row>
    <row r="70" spans="2:3" x14ac:dyDescent="0.25">
      <c r="B70" s="33"/>
      <c r="C70" s="33"/>
    </row>
    <row r="71" spans="2:3" x14ac:dyDescent="0.25">
      <c r="B71" s="33"/>
      <c r="C71" s="33"/>
    </row>
    <row r="72" spans="2:3" x14ac:dyDescent="0.25">
      <c r="B72" s="33"/>
      <c r="C72" s="33"/>
    </row>
    <row r="73" spans="2:3" x14ac:dyDescent="0.25">
      <c r="B73" s="33"/>
      <c r="C73" s="33"/>
    </row>
    <row r="74" spans="2:3" x14ac:dyDescent="0.25">
      <c r="B74" s="33"/>
      <c r="C74" s="33"/>
    </row>
    <row r="75" spans="2:3" x14ac:dyDescent="0.25">
      <c r="B75" s="33"/>
      <c r="C75" s="33"/>
    </row>
    <row r="76" spans="2:3" x14ac:dyDescent="0.25">
      <c r="B76" s="33"/>
      <c r="C76" s="33"/>
    </row>
    <row r="77" spans="2:3" x14ac:dyDescent="0.25">
      <c r="B77" s="33"/>
      <c r="C77" s="33"/>
    </row>
    <row r="78" spans="2:3" x14ac:dyDescent="0.25">
      <c r="B78" s="33"/>
      <c r="C78" s="33"/>
    </row>
    <row r="79" spans="2:3" x14ac:dyDescent="0.25">
      <c r="B79" s="33"/>
      <c r="C79" s="33"/>
    </row>
    <row r="80" spans="2:3" x14ac:dyDescent="0.25">
      <c r="B80" s="33"/>
      <c r="C80" s="33"/>
    </row>
    <row r="81" spans="2:3" x14ac:dyDescent="0.25">
      <c r="B81" s="33"/>
      <c r="C81" s="33"/>
    </row>
    <row r="82" spans="2:3" x14ac:dyDescent="0.25">
      <c r="B82" s="33"/>
      <c r="C82" s="33"/>
    </row>
    <row r="83" spans="2:3" x14ac:dyDescent="0.25">
      <c r="B83" s="33"/>
      <c r="C83" s="33"/>
    </row>
    <row r="84" spans="2:3" x14ac:dyDescent="0.25">
      <c r="B84" s="33"/>
      <c r="C84" s="33"/>
    </row>
    <row r="85" spans="2:3" x14ac:dyDescent="0.25">
      <c r="B85" s="33"/>
      <c r="C85" s="33"/>
    </row>
    <row r="86" spans="2:3" x14ac:dyDescent="0.25">
      <c r="B86" s="33"/>
      <c r="C86" s="33"/>
    </row>
    <row r="87" spans="2:3" x14ac:dyDescent="0.25">
      <c r="B87" s="33"/>
      <c r="C87" s="33"/>
    </row>
    <row r="88" spans="2:3" x14ac:dyDescent="0.25">
      <c r="B88" s="33"/>
      <c r="C88" s="33"/>
    </row>
    <row r="89" spans="2:3" x14ac:dyDescent="0.25">
      <c r="B89" s="33"/>
      <c r="C89" s="33"/>
    </row>
    <row r="90" spans="2:3" x14ac:dyDescent="0.25">
      <c r="B90" s="33"/>
      <c r="C90" s="33"/>
    </row>
    <row r="91" spans="2:3" x14ac:dyDescent="0.25">
      <c r="B91" s="33"/>
      <c r="C91" s="33"/>
    </row>
    <row r="92" spans="2:3" x14ac:dyDescent="0.25">
      <c r="B92" s="33"/>
      <c r="C92" s="33"/>
    </row>
    <row r="93" spans="2:3" x14ac:dyDescent="0.25">
      <c r="B93" s="33"/>
      <c r="C93" s="33"/>
    </row>
    <row r="94" spans="2:3" x14ac:dyDescent="0.25">
      <c r="B94" s="33"/>
      <c r="C94" s="33"/>
    </row>
    <row r="95" spans="2:3" x14ac:dyDescent="0.25">
      <c r="B95" s="33"/>
      <c r="C95" s="33"/>
    </row>
    <row r="96" spans="2:3" x14ac:dyDescent="0.25">
      <c r="B96" s="33"/>
      <c r="C96" s="33"/>
    </row>
    <row r="97" spans="2:3" x14ac:dyDescent="0.25">
      <c r="B97" s="33"/>
      <c r="C97" s="33"/>
    </row>
    <row r="98" spans="2:3" x14ac:dyDescent="0.25">
      <c r="B98" s="33"/>
      <c r="C98" s="33"/>
    </row>
    <row r="99" spans="2:3" x14ac:dyDescent="0.25">
      <c r="B99" s="33"/>
      <c r="C99" s="33"/>
    </row>
    <row r="100" spans="2:3" x14ac:dyDescent="0.25">
      <c r="B100" s="33"/>
      <c r="C100" s="33"/>
    </row>
    <row r="101" spans="2:3" x14ac:dyDescent="0.25">
      <c r="B101" s="33"/>
      <c r="C101" s="33"/>
    </row>
    <row r="102" spans="2:3" x14ac:dyDescent="0.25">
      <c r="B102" s="33"/>
      <c r="C102" s="33"/>
    </row>
    <row r="103" spans="2:3" x14ac:dyDescent="0.25">
      <c r="B103" s="33"/>
      <c r="C103" s="33"/>
    </row>
    <row r="104" spans="2:3" x14ac:dyDescent="0.25">
      <c r="B104" s="33"/>
      <c r="C104" s="33"/>
    </row>
    <row r="105" spans="2:3" x14ac:dyDescent="0.25">
      <c r="B105" s="33"/>
      <c r="C105" s="33"/>
    </row>
    <row r="106" spans="2:3" x14ac:dyDescent="0.25">
      <c r="B106" s="33"/>
      <c r="C106" s="33"/>
    </row>
    <row r="107" spans="2:3" x14ac:dyDescent="0.25">
      <c r="B107" s="33"/>
      <c r="C107" s="33"/>
    </row>
    <row r="108" spans="2:3" x14ac:dyDescent="0.25">
      <c r="B108" s="33"/>
      <c r="C108" s="33"/>
    </row>
    <row r="109" spans="2:3" x14ac:dyDescent="0.25">
      <c r="B109" s="33"/>
      <c r="C109" s="33"/>
    </row>
    <row r="110" spans="2:3" x14ac:dyDescent="0.25">
      <c r="B110" s="33"/>
      <c r="C110" s="33"/>
    </row>
    <row r="111" spans="2:3" x14ac:dyDescent="0.25">
      <c r="B111" s="33"/>
      <c r="C111" s="33"/>
    </row>
    <row r="112" spans="2:3" x14ac:dyDescent="0.25">
      <c r="B112" s="33"/>
      <c r="C112" s="33"/>
    </row>
    <row r="113" spans="2:3" x14ac:dyDescent="0.25">
      <c r="B113" s="33"/>
      <c r="C113" s="33"/>
    </row>
    <row r="114" spans="2:3" x14ac:dyDescent="0.25">
      <c r="B114" s="33"/>
      <c r="C114" s="33"/>
    </row>
    <row r="115" spans="2:3" x14ac:dyDescent="0.25">
      <c r="B115" s="33"/>
      <c r="C115" s="33"/>
    </row>
    <row r="116" spans="2:3" x14ac:dyDescent="0.25">
      <c r="B116" s="33"/>
      <c r="C116" s="33"/>
    </row>
    <row r="117" spans="2:3" x14ac:dyDescent="0.25">
      <c r="B117" s="33"/>
      <c r="C117" s="33"/>
    </row>
    <row r="118" spans="2:3" x14ac:dyDescent="0.25">
      <c r="B118" s="33"/>
      <c r="C118" s="33"/>
    </row>
    <row r="119" spans="2:3" x14ac:dyDescent="0.25">
      <c r="B119" s="33"/>
      <c r="C119" s="33"/>
    </row>
    <row r="120" spans="2:3" x14ac:dyDescent="0.25">
      <c r="B120" s="33"/>
      <c r="C120" s="33"/>
    </row>
    <row r="121" spans="2:3" x14ac:dyDescent="0.25">
      <c r="B121" s="33"/>
      <c r="C121" s="33"/>
    </row>
    <row r="122" spans="2:3" x14ac:dyDescent="0.25">
      <c r="B122" s="33"/>
      <c r="C122" s="33"/>
    </row>
    <row r="123" spans="2:3" x14ac:dyDescent="0.25">
      <c r="B123" s="33"/>
      <c r="C123" s="33"/>
    </row>
    <row r="124" spans="2:3" x14ac:dyDescent="0.25">
      <c r="B124" s="33"/>
      <c r="C124" s="33"/>
    </row>
    <row r="125" spans="2:3" x14ac:dyDescent="0.25">
      <c r="B125" s="33"/>
      <c r="C125" s="33"/>
    </row>
    <row r="126" spans="2:3" x14ac:dyDescent="0.25">
      <c r="B126" s="33"/>
      <c r="C126" s="33"/>
    </row>
    <row r="127" spans="2:3" x14ac:dyDescent="0.25">
      <c r="B127" s="33"/>
      <c r="C127" s="33"/>
    </row>
    <row r="128" spans="2:3" x14ac:dyDescent="0.25">
      <c r="B128" s="33"/>
      <c r="C128" s="33"/>
    </row>
    <row r="129" spans="2:3" x14ac:dyDescent="0.25">
      <c r="B129" s="33"/>
      <c r="C129" s="33"/>
    </row>
    <row r="130" spans="2:3" x14ac:dyDescent="0.25">
      <c r="B130" s="33"/>
      <c r="C130" s="33"/>
    </row>
    <row r="131" spans="2:3" x14ac:dyDescent="0.25">
      <c r="B131" s="33"/>
      <c r="C131" s="33"/>
    </row>
    <row r="132" spans="2:3" x14ac:dyDescent="0.25">
      <c r="B132" s="33"/>
      <c r="C132" s="33"/>
    </row>
    <row r="133" spans="2:3" x14ac:dyDescent="0.25">
      <c r="B133" s="33"/>
      <c r="C133" s="33"/>
    </row>
    <row r="134" spans="2:3" x14ac:dyDescent="0.25">
      <c r="B134" s="33"/>
      <c r="C134" s="33"/>
    </row>
    <row r="135" spans="2:3" x14ac:dyDescent="0.25">
      <c r="B135" s="33"/>
      <c r="C135" s="33"/>
    </row>
    <row r="136" spans="2:3" x14ac:dyDescent="0.25">
      <c r="B136" s="33"/>
      <c r="C136" s="33"/>
    </row>
    <row r="137" spans="2:3" x14ac:dyDescent="0.25">
      <c r="B137" s="33"/>
      <c r="C137" s="33"/>
    </row>
    <row r="138" spans="2:3" x14ac:dyDescent="0.25">
      <c r="B138" s="33"/>
      <c r="C138" s="33"/>
    </row>
    <row r="139" spans="2:3" x14ac:dyDescent="0.25">
      <c r="B139" s="33"/>
      <c r="C139" s="33"/>
    </row>
    <row r="140" spans="2:3" x14ac:dyDescent="0.25">
      <c r="B140" s="33"/>
      <c r="C140" s="33"/>
    </row>
    <row r="141" spans="2:3" x14ac:dyDescent="0.25">
      <c r="B141" s="33"/>
      <c r="C141" s="33"/>
    </row>
    <row r="142" spans="2:3" x14ac:dyDescent="0.25">
      <c r="B142" s="33"/>
      <c r="C142" s="33"/>
    </row>
    <row r="143" spans="2:3" x14ac:dyDescent="0.25">
      <c r="B143" s="33"/>
      <c r="C143" s="33"/>
    </row>
    <row r="144" spans="2:3" x14ac:dyDescent="0.25">
      <c r="B144" s="33"/>
      <c r="C144" s="33"/>
    </row>
    <row r="145" spans="2:3" x14ac:dyDescent="0.25">
      <c r="B145" s="33"/>
      <c r="C145" s="33"/>
    </row>
    <row r="146" spans="2:3" x14ac:dyDescent="0.25">
      <c r="B146" s="33"/>
      <c r="C146" s="33"/>
    </row>
    <row r="147" spans="2:3" x14ac:dyDescent="0.25">
      <c r="B147" s="33"/>
      <c r="C147" s="33"/>
    </row>
    <row r="148" spans="2:3" x14ac:dyDescent="0.25">
      <c r="B148" s="33"/>
      <c r="C148" s="33"/>
    </row>
    <row r="149" spans="2:3" x14ac:dyDescent="0.25">
      <c r="B149" s="33"/>
      <c r="C149" s="33"/>
    </row>
    <row r="150" spans="2:3" x14ac:dyDescent="0.25">
      <c r="B150" s="33"/>
      <c r="C150" s="33"/>
    </row>
    <row r="151" spans="2:3" x14ac:dyDescent="0.25">
      <c r="B151" s="33"/>
      <c r="C151" s="33"/>
    </row>
    <row r="152" spans="2:3" x14ac:dyDescent="0.25">
      <c r="B152" s="33"/>
      <c r="C152" s="33"/>
    </row>
    <row r="153" spans="2:3" x14ac:dyDescent="0.25">
      <c r="B153" s="33"/>
      <c r="C153" s="33"/>
    </row>
    <row r="154" spans="2:3" x14ac:dyDescent="0.25">
      <c r="B154" s="33"/>
      <c r="C154" s="33"/>
    </row>
    <row r="155" spans="2:3" x14ac:dyDescent="0.25">
      <c r="B155" s="33"/>
      <c r="C155" s="33"/>
    </row>
    <row r="156" spans="2:3" x14ac:dyDescent="0.25">
      <c r="B156" s="33"/>
      <c r="C156" s="33"/>
    </row>
    <row r="157" spans="2:3" x14ac:dyDescent="0.25">
      <c r="B157" s="33"/>
      <c r="C157" s="33"/>
    </row>
    <row r="158" spans="2:3" x14ac:dyDescent="0.25">
      <c r="B158" s="33"/>
      <c r="C158" s="33"/>
    </row>
    <row r="159" spans="2:3" x14ac:dyDescent="0.25">
      <c r="B159" s="33"/>
      <c r="C159" s="33"/>
    </row>
    <row r="160" spans="2:3" x14ac:dyDescent="0.25">
      <c r="B160" s="33"/>
      <c r="C160" s="33"/>
    </row>
    <row r="161" spans="2:3" x14ac:dyDescent="0.25">
      <c r="B161" s="33"/>
      <c r="C161" s="33"/>
    </row>
    <row r="162" spans="2:3" x14ac:dyDescent="0.25">
      <c r="B162" s="33"/>
      <c r="C162" s="33"/>
    </row>
    <row r="163" spans="2:3" x14ac:dyDescent="0.25">
      <c r="B163" s="33"/>
      <c r="C163" s="33"/>
    </row>
    <row r="164" spans="2:3" x14ac:dyDescent="0.25">
      <c r="B164" s="33"/>
      <c r="C164" s="33"/>
    </row>
    <row r="165" spans="2:3" x14ac:dyDescent="0.25">
      <c r="B165" s="33"/>
      <c r="C165" s="33"/>
    </row>
    <row r="166" spans="2:3" x14ac:dyDescent="0.25">
      <c r="B166" s="33"/>
      <c r="C166" s="33"/>
    </row>
    <row r="167" spans="2:3" x14ac:dyDescent="0.25">
      <c r="B167" s="33"/>
      <c r="C167" s="33"/>
    </row>
    <row r="168" spans="2:3" x14ac:dyDescent="0.25">
      <c r="B168" s="33"/>
      <c r="C168" s="33"/>
    </row>
    <row r="169" spans="2:3" x14ac:dyDescent="0.25">
      <c r="B169" s="33"/>
      <c r="C169" s="33"/>
    </row>
    <row r="170" spans="2:3" x14ac:dyDescent="0.25">
      <c r="B170" s="33"/>
      <c r="C170" s="33"/>
    </row>
    <row r="171" spans="2:3" x14ac:dyDescent="0.25">
      <c r="B171" s="33"/>
      <c r="C171" s="33"/>
    </row>
    <row r="172" spans="2:3" x14ac:dyDescent="0.25">
      <c r="B172" s="33"/>
      <c r="C172" s="33"/>
    </row>
    <row r="173" spans="2:3" x14ac:dyDescent="0.25">
      <c r="B173" s="33"/>
      <c r="C173" s="33"/>
    </row>
    <row r="174" spans="2:3" x14ac:dyDescent="0.25">
      <c r="B174" s="33"/>
      <c r="C174" s="33"/>
    </row>
    <row r="175" spans="2:3" x14ac:dyDescent="0.25">
      <c r="B175" s="33"/>
      <c r="C175" s="33"/>
    </row>
    <row r="176" spans="2:3" x14ac:dyDescent="0.25">
      <c r="B176" s="33"/>
      <c r="C176" s="33"/>
    </row>
    <row r="177" spans="2:3" x14ac:dyDescent="0.25">
      <c r="B177" s="33"/>
      <c r="C177" s="33"/>
    </row>
    <row r="178" spans="2:3" x14ac:dyDescent="0.25">
      <c r="B178" s="33"/>
      <c r="C178" s="33"/>
    </row>
    <row r="179" spans="2:3" x14ac:dyDescent="0.25">
      <c r="B179" s="33"/>
      <c r="C179" s="33"/>
    </row>
    <row r="180" spans="2:3" x14ac:dyDescent="0.25">
      <c r="B180" s="33"/>
      <c r="C180" s="33"/>
    </row>
    <row r="181" spans="2:3" x14ac:dyDescent="0.25">
      <c r="B181" s="33"/>
      <c r="C181" s="33"/>
    </row>
    <row r="182" spans="2:3" x14ac:dyDescent="0.25">
      <c r="B182" s="33"/>
      <c r="C182" s="33"/>
    </row>
    <row r="183" spans="2:3" x14ac:dyDescent="0.25">
      <c r="B183" s="33"/>
      <c r="C183" s="33"/>
    </row>
    <row r="184" spans="2:3" x14ac:dyDescent="0.25">
      <c r="B184" s="33"/>
      <c r="C184" s="33"/>
    </row>
    <row r="185" spans="2:3" x14ac:dyDescent="0.25">
      <c r="B185" s="33"/>
      <c r="C185" s="33"/>
    </row>
    <row r="186" spans="2:3" x14ac:dyDescent="0.25">
      <c r="B186" s="33"/>
      <c r="C186" s="33"/>
    </row>
    <row r="187" spans="2:3" x14ac:dyDescent="0.25">
      <c r="B187" s="33"/>
      <c r="C187" s="33"/>
    </row>
    <row r="188" spans="2:3" x14ac:dyDescent="0.25">
      <c r="B188" s="33"/>
      <c r="C188" s="33"/>
    </row>
    <row r="189" spans="2:3" x14ac:dyDescent="0.25">
      <c r="B189" s="33"/>
      <c r="C189" s="33"/>
    </row>
    <row r="190" spans="2:3" x14ac:dyDescent="0.25">
      <c r="B190" s="33"/>
      <c r="C190" s="33"/>
    </row>
    <row r="191" spans="2:3" x14ac:dyDescent="0.25">
      <c r="B191" s="33"/>
      <c r="C191" s="33"/>
    </row>
    <row r="192" spans="2:3" x14ac:dyDescent="0.25">
      <c r="B192" s="33"/>
      <c r="C192" s="33"/>
    </row>
    <row r="193" spans="2:3" x14ac:dyDescent="0.25">
      <c r="B193" s="33"/>
      <c r="C193" s="33"/>
    </row>
    <row r="194" spans="2:3" x14ac:dyDescent="0.25">
      <c r="B194" s="33"/>
      <c r="C194" s="33"/>
    </row>
    <row r="195" spans="2:3" x14ac:dyDescent="0.25">
      <c r="B195" s="33"/>
      <c r="C195" s="33"/>
    </row>
    <row r="196" spans="2:3" x14ac:dyDescent="0.25">
      <c r="B196" s="33"/>
      <c r="C196" s="33"/>
    </row>
    <row r="197" spans="2:3" x14ac:dyDescent="0.25">
      <c r="B197" s="33"/>
      <c r="C197" s="33"/>
    </row>
    <row r="198" spans="2:3" x14ac:dyDescent="0.25">
      <c r="B198" s="33"/>
      <c r="C198" s="33"/>
    </row>
    <row r="199" spans="2:3" x14ac:dyDescent="0.25">
      <c r="B199" s="33"/>
      <c r="C199" s="33"/>
    </row>
    <row r="200" spans="2:3" x14ac:dyDescent="0.25">
      <c r="B200" s="33"/>
      <c r="C200" s="33"/>
    </row>
    <row r="201" spans="2:3" x14ac:dyDescent="0.25">
      <c r="B201" s="33"/>
      <c r="C201" s="33"/>
    </row>
    <row r="202" spans="2:3" x14ac:dyDescent="0.25">
      <c r="B202" s="33"/>
      <c r="C202" s="33"/>
    </row>
    <row r="203" spans="2:3" x14ac:dyDescent="0.25">
      <c r="B203" s="33"/>
      <c r="C203" s="33"/>
    </row>
    <row r="204" spans="2:3" x14ac:dyDescent="0.25">
      <c r="B204" s="33"/>
      <c r="C204" s="33"/>
    </row>
    <row r="205" spans="2:3" x14ac:dyDescent="0.25">
      <c r="B205" s="33"/>
      <c r="C205" s="33"/>
    </row>
    <row r="206" spans="2:3" x14ac:dyDescent="0.25">
      <c r="B206" s="33"/>
      <c r="C206" s="33"/>
    </row>
    <row r="207" spans="2:3" x14ac:dyDescent="0.25">
      <c r="B207" s="33"/>
      <c r="C207" s="33"/>
    </row>
    <row r="208" spans="2:3" x14ac:dyDescent="0.25">
      <c r="B208" s="33"/>
      <c r="C208" s="33"/>
    </row>
    <row r="209" spans="2:3" x14ac:dyDescent="0.25">
      <c r="B209" s="33"/>
      <c r="C209" s="33"/>
    </row>
    <row r="210" spans="2:3" x14ac:dyDescent="0.25">
      <c r="B210" s="33"/>
      <c r="C210" s="33"/>
    </row>
    <row r="211" spans="2:3" x14ac:dyDescent="0.25">
      <c r="B211" s="33"/>
      <c r="C211" s="33"/>
    </row>
    <row r="212" spans="2:3" x14ac:dyDescent="0.25">
      <c r="B212" s="33"/>
      <c r="C212" s="33"/>
    </row>
  </sheetData>
  <mergeCells count="32">
    <mergeCell ref="A25:G25"/>
    <mergeCell ref="A26:G26"/>
    <mergeCell ref="A27:G27"/>
    <mergeCell ref="A28:G28"/>
    <mergeCell ref="A17:A20"/>
    <mergeCell ref="B17:C17"/>
    <mergeCell ref="B18:C18"/>
    <mergeCell ref="B19:C19"/>
    <mergeCell ref="B20:C20"/>
    <mergeCell ref="A21:A24"/>
    <mergeCell ref="B21:C21"/>
    <mergeCell ref="B22:C22"/>
    <mergeCell ref="B23:C23"/>
    <mergeCell ref="B24:C24"/>
    <mergeCell ref="A10:A16"/>
    <mergeCell ref="B10:C10"/>
    <mergeCell ref="B11:C11"/>
    <mergeCell ref="B12:C12"/>
    <mergeCell ref="B13:C13"/>
    <mergeCell ref="B14:C14"/>
    <mergeCell ref="B15:C15"/>
    <mergeCell ref="B16:C16"/>
    <mergeCell ref="A1:H1"/>
    <mergeCell ref="A2:H2"/>
    <mergeCell ref="A3:H3"/>
    <mergeCell ref="B4:C4"/>
    <mergeCell ref="A5:A9"/>
    <mergeCell ref="B5:C5"/>
    <mergeCell ref="B6:C6"/>
    <mergeCell ref="B7:C7"/>
    <mergeCell ref="B8:C8"/>
    <mergeCell ref="B9:C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2024-06-24T03:25:59Z</dcterms:modified>
</cp:coreProperties>
</file>