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<sst xmlns="http://schemas.openxmlformats.org/spreadsheetml/2006/main" count="70" uniqueCount="70">
  <si>
    <t>【借款报销单】</t>
  </si>
  <si>
    <t>团号：HMZA-230112-MOM681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</si>
  <si>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</si>
  <si>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</si>
  <si>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</si>
  <si>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</si>
  <si>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</si>
  <si>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</si>
  <si>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</si>
  <si>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</si>
  <si>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</si>
  <si>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</si>
  <si>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</si>
  <si>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</si>
  <si>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</si>
  <si>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</si>
  <si>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</si>
  <si>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</si>
  <si>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</si>
  <si>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</si>
  <si>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</si>
  <si>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</si>
  <si>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</si>
  <si>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</si>
  <si>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</si>
  <si>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</si>
  <si>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</si>
  <si>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</si>
  <si>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柿子礼盒</t>
  </si>
  <si>
    <t>尽量提供可用的原始发票，发票项目不可用的，且开票需要加收税点的可以不提供原始发票。网上交易均需提供交易截图。</t>
  </si>
  <si>
    <t>兔子挂件</t>
  </si>
  <si>
    <t>盒子</t>
  </si>
  <si>
    <t>牛皮纸袋</t>
  </si>
  <si>
    <t>红包</t>
  </si>
  <si>
    <t>游戏木板</t>
  </si>
  <si>
    <t>海洋球</t>
  </si>
  <si>
    <t>印章</t>
  </si>
  <si>
    <t>背托</t>
  </si>
  <si>
    <t>兔耳朵挂饰</t>
  </si>
  <si>
    <t>大白兔奶糖</t>
  </si>
  <si>
    <t>袜子</t>
  </si>
  <si>
    <t>胸针</t>
  </si>
  <si>
    <t>抱枕</t>
  </si>
  <si>
    <t>钥匙扣</t>
  </si>
  <si>
    <t>兔子摆件</t>
  </si>
  <si>
    <t>扑克牌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</si>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</sst>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1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zoomScale="90" zoomScaleNormal="90" topLeftCell="A34" workbookViewId="0">
      <selection activeCell="J8" sqref="J8:J10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>C20*D20</f>
        <v>0</v>
      </c>
      <c r="F20" s="13">
        <v>1100</v>
      </c>
      <c r="G20" s="13"/>
      <c r="H20" s="13">
        <f>F20</f>
        <v>1100</v>
      </c>
      <c r="I20" s="46" t="s">
        <v>28</v>
      </c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>
        <v>900</v>
      </c>
      <c r="G21" s="13"/>
      <c r="H21" s="13">
        <f t="shared" ref="H21:H36" si="5">F21</f>
        <v>900</v>
      </c>
      <c r="I21" s="46" t="s">
        <v>30</v>
      </c>
      <c r="J21" s="40"/>
    </row>
    <row r="22" s="1" customFormat="1" ht="22" customHeight="1" spans="1:10">
      <c r="A22" s="24"/>
      <c r="B22" s="25"/>
      <c r="C22" s="26"/>
      <c r="D22" s="24"/>
      <c r="E22" s="26"/>
      <c r="F22" s="13">
        <v>1394</v>
      </c>
      <c r="G22" s="13"/>
      <c r="H22" s="13">
        <f t="shared" si="5"/>
        <v>1394</v>
      </c>
      <c r="I22" s="46" t="s">
        <v>31</v>
      </c>
      <c r="J22" s="40"/>
    </row>
    <row r="23" s="1" customFormat="1" ht="22" customHeight="1" spans="1:10">
      <c r="A23" s="24"/>
      <c r="B23" s="25"/>
      <c r="C23" s="26"/>
      <c r="D23" s="24"/>
      <c r="E23" s="26"/>
      <c r="F23" s="13">
        <v>185.33</v>
      </c>
      <c r="G23" s="13"/>
      <c r="H23" s="13">
        <f t="shared" si="5"/>
        <v>185.33</v>
      </c>
      <c r="I23" s="46" t="s">
        <v>32</v>
      </c>
      <c r="J23" s="40"/>
    </row>
    <row r="24" s="1" customFormat="1" ht="22" customHeight="1" spans="1:10">
      <c r="A24" s="24"/>
      <c r="B24" s="25"/>
      <c r="C24" s="26"/>
      <c r="D24" s="24"/>
      <c r="E24" s="26"/>
      <c r="F24" s="13">
        <v>648.38</v>
      </c>
      <c r="G24" s="13"/>
      <c r="H24" s="13">
        <f t="shared" si="5"/>
        <v>648.38</v>
      </c>
      <c r="I24" s="46" t="s">
        <v>33</v>
      </c>
      <c r="J24" s="40"/>
    </row>
    <row r="25" s="1" customFormat="1" ht="22" customHeight="1" spans="1:10">
      <c r="A25" s="24"/>
      <c r="B25" s="25"/>
      <c r="C25" s="26"/>
      <c r="D25" s="24"/>
      <c r="E25" s="26"/>
      <c r="F25" s="13">
        <v>196.46</v>
      </c>
      <c r="G25" s="13"/>
      <c r="H25" s="13">
        <v>196.46</v>
      </c>
      <c r="I25" s="46" t="s">
        <v>34</v>
      </c>
      <c r="J25" s="40"/>
    </row>
    <row r="26" s="1" customFormat="1" ht="22" customHeight="1" spans="1:10">
      <c r="A26" s="24"/>
      <c r="B26" s="25"/>
      <c r="C26" s="26"/>
      <c r="D26" s="24"/>
      <c r="E26" s="26"/>
      <c r="F26" s="13">
        <v>500</v>
      </c>
      <c r="G26" s="13"/>
      <c r="H26" s="13">
        <f t="shared" si="5"/>
        <v>500</v>
      </c>
      <c r="I26" s="46" t="s">
        <v>35</v>
      </c>
      <c r="J26" s="40"/>
    </row>
    <row r="27" s="1" customFormat="1" ht="22" customHeight="1" spans="1:10">
      <c r="A27" s="24"/>
      <c r="B27" s="25"/>
      <c r="C27" s="26"/>
      <c r="D27" s="24"/>
      <c r="E27" s="26"/>
      <c r="F27" s="13">
        <v>78</v>
      </c>
      <c r="G27" s="13"/>
      <c r="H27" s="13">
        <f t="shared" si="5"/>
        <v>78</v>
      </c>
      <c r="I27" s="46" t="s">
        <v>36</v>
      </c>
      <c r="J27" s="40"/>
    </row>
    <row r="28" s="1" customFormat="1" ht="22" customHeight="1" spans="1:10">
      <c r="A28" s="24"/>
      <c r="B28" s="25"/>
      <c r="C28" s="26"/>
      <c r="D28" s="24"/>
      <c r="E28" s="26"/>
      <c r="F28" s="13">
        <v>53.01</v>
      </c>
      <c r="G28" s="13"/>
      <c r="H28" s="13">
        <f t="shared" si="5"/>
        <v>53.01</v>
      </c>
      <c r="I28" s="46" t="s">
        <v>37</v>
      </c>
      <c r="J28" s="40"/>
    </row>
    <row r="29" s="1" customFormat="1" ht="22" customHeight="1" spans="1:10">
      <c r="A29" s="24"/>
      <c r="B29" s="25"/>
      <c r="C29" s="26"/>
      <c r="D29" s="24"/>
      <c r="E29" s="26"/>
      <c r="F29" s="13">
        <v>308.01</v>
      </c>
      <c r="G29" s="13"/>
      <c r="H29" s="13">
        <f t="shared" si="5"/>
        <v>308.01</v>
      </c>
      <c r="I29" s="47" t="s">
        <v>38</v>
      </c>
      <c r="J29" s="40"/>
    </row>
    <row r="30" s="1" customFormat="1" ht="22" customHeight="1" spans="1:10">
      <c r="A30" s="24"/>
      <c r="B30" s="25"/>
      <c r="C30" s="26"/>
      <c r="D30" s="24"/>
      <c r="E30" s="26"/>
      <c r="F30" s="13">
        <v>2045</v>
      </c>
      <c r="G30" s="13"/>
      <c r="H30" s="13">
        <f t="shared" si="5"/>
        <v>2045</v>
      </c>
      <c r="I30" s="46" t="s">
        <v>39</v>
      </c>
      <c r="J30" s="40"/>
    </row>
    <row r="31" s="1" customFormat="1" ht="22" customHeight="1" spans="1:10">
      <c r="A31" s="24"/>
      <c r="B31" s="25"/>
      <c r="C31" s="26"/>
      <c r="D31" s="24"/>
      <c r="E31" s="26"/>
      <c r="F31" s="13">
        <v>1061.3</v>
      </c>
      <c r="G31" s="13"/>
      <c r="H31" s="13">
        <f t="shared" si="5"/>
        <v>1061.3</v>
      </c>
      <c r="I31" s="46" t="s">
        <v>40</v>
      </c>
      <c r="J31" s="40"/>
    </row>
    <row r="32" s="1" customFormat="1" ht="22" customHeight="1" spans="1:10">
      <c r="A32" s="24"/>
      <c r="B32" s="25"/>
      <c r="C32" s="26"/>
      <c r="D32" s="24"/>
      <c r="E32" s="26"/>
      <c r="F32" s="13">
        <v>651</v>
      </c>
      <c r="G32" s="13"/>
      <c r="H32" s="13">
        <f t="shared" si="5"/>
        <v>651</v>
      </c>
      <c r="I32" s="46" t="s">
        <v>41</v>
      </c>
      <c r="J32" s="40"/>
    </row>
    <row r="33" s="1" customFormat="1" ht="22" customHeight="1" spans="1:10">
      <c r="A33" s="24"/>
      <c r="B33" s="25"/>
      <c r="C33" s="26"/>
      <c r="D33" s="24"/>
      <c r="E33" s="26"/>
      <c r="F33" s="13">
        <v>779.4</v>
      </c>
      <c r="G33" s="13"/>
      <c r="H33" s="13">
        <f t="shared" si="5"/>
        <v>779.4</v>
      </c>
      <c r="I33" s="47" t="s">
        <v>42</v>
      </c>
      <c r="J33" s="40"/>
    </row>
    <row r="34" s="1" customFormat="1" ht="22" customHeight="1" spans="1:10">
      <c r="A34" s="24"/>
      <c r="B34" s="25"/>
      <c r="C34" s="26"/>
      <c r="D34" s="24"/>
      <c r="E34" s="26"/>
      <c r="F34" s="13">
        <v>1305</v>
      </c>
      <c r="G34" s="13"/>
      <c r="H34" s="13">
        <f t="shared" si="5"/>
        <v>1305</v>
      </c>
      <c r="I34" s="46" t="s">
        <v>43</v>
      </c>
      <c r="J34" s="40"/>
    </row>
    <row r="35" s="1" customFormat="1" ht="22" customHeight="1" spans="1:10">
      <c r="A35" s="24"/>
      <c r="B35" s="25"/>
      <c r="C35" s="26"/>
      <c r="D35" s="24"/>
      <c r="E35" s="26"/>
      <c r="F35" s="13">
        <v>250</v>
      </c>
      <c r="G35" s="13"/>
      <c r="H35" s="13">
        <f t="shared" si="5"/>
        <v>250</v>
      </c>
      <c r="I35" s="46" t="s">
        <v>44</v>
      </c>
      <c r="J35" s="40"/>
    </row>
    <row r="36" s="1" customFormat="1" ht="22" customHeight="1" spans="1:10">
      <c r="A36" s="24"/>
      <c r="B36" s="25"/>
      <c r="C36" s="26"/>
      <c r="D36" s="24"/>
      <c r="E36" s="26"/>
      <c r="F36" s="13">
        <v>640</v>
      </c>
      <c r="G36" s="13"/>
      <c r="H36" s="13">
        <f t="shared" si="5"/>
        <v>640</v>
      </c>
      <c r="I36" s="46" t="s">
        <v>45</v>
      </c>
      <c r="J36" s="40"/>
    </row>
    <row r="37" s="2" customFormat="1" customHeight="1" spans="1:10">
      <c r="A37" s="15"/>
      <c r="B37" s="16" t="s">
        <v>46</v>
      </c>
      <c r="C37" s="17">
        <f>SUM(C20)</f>
        <v>0</v>
      </c>
      <c r="D37" s="17">
        <f>SUM(D20)</f>
        <v>0</v>
      </c>
      <c r="E37" s="17">
        <f>SUM(E20)</f>
        <v>0</v>
      </c>
      <c r="F37" s="17">
        <f>SUM(F20:F36)</f>
        <v>12094.89</v>
      </c>
      <c r="G37" s="17">
        <f>SUM(G20:G31)</f>
        <v>0</v>
      </c>
      <c r="H37" s="17">
        <f>SUM(H20:H36)</f>
        <v>12094.89</v>
      </c>
      <c r="I37" s="41"/>
      <c r="J37" s="42"/>
    </row>
    <row r="38" s="1" customFormat="1" customHeight="1" spans="1:10">
      <c r="A38" s="11">
        <v>6</v>
      </c>
      <c r="B38" s="12" t="s">
        <v>47</v>
      </c>
      <c r="C38" s="13">
        <v>0</v>
      </c>
      <c r="D38" s="14"/>
      <c r="E38" s="13">
        <f t="shared" ref="E38:E43" si="6">C38*D38</f>
        <v>0</v>
      </c>
      <c r="F38" s="13">
        <v>0</v>
      </c>
      <c r="G38" s="13">
        <v>0</v>
      </c>
      <c r="H38" s="13">
        <f t="shared" ref="H38:H41" si="7">F38+G38</f>
        <v>0</v>
      </c>
      <c r="I38" s="38"/>
      <c r="J38" s="39" t="s">
        <v>48</v>
      </c>
    </row>
    <row r="39" s="2" customFormat="1" customHeight="1" spans="1:10">
      <c r="A39" s="15"/>
      <c r="B39" s="16" t="s">
        <v>49</v>
      </c>
      <c r="C39" s="17">
        <f>SUM(C38)</f>
        <v>0</v>
      </c>
      <c r="D39" s="17">
        <f>SUM(D38)</f>
        <v>0</v>
      </c>
      <c r="E39" s="17">
        <f>SUM(E38)</f>
        <v>0</v>
      </c>
      <c r="F39" s="17">
        <f t="shared" ref="F39:H39" si="8">SUM(F38:F38)</f>
        <v>0</v>
      </c>
      <c r="G39" s="17">
        <f t="shared" si="8"/>
        <v>0</v>
      </c>
      <c r="H39" s="17">
        <f t="shared" si="8"/>
        <v>0</v>
      </c>
      <c r="I39" s="41"/>
      <c r="J39" s="45"/>
    </row>
    <row r="40" s="1" customFormat="1" customHeight="1" spans="1:10">
      <c r="A40" s="11">
        <v>7</v>
      </c>
      <c r="B40" s="12" t="s">
        <v>50</v>
      </c>
      <c r="C40" s="13">
        <v>0</v>
      </c>
      <c r="D40" s="14"/>
      <c r="E40" s="13">
        <f t="shared" si="6"/>
        <v>0</v>
      </c>
      <c r="F40" s="13"/>
      <c r="G40" s="13">
        <v>0</v>
      </c>
      <c r="H40" s="13">
        <f t="shared" si="7"/>
        <v>0</v>
      </c>
      <c r="I40" s="38"/>
      <c r="J40" s="48"/>
    </row>
    <row r="41" s="1" customFormat="1" customHeight="1" spans="1:10">
      <c r="A41" s="11"/>
      <c r="B41" s="12"/>
      <c r="C41" s="13"/>
      <c r="D41" s="14"/>
      <c r="E41" s="13"/>
      <c r="F41" s="13">
        <v>0</v>
      </c>
      <c r="G41" s="13">
        <v>0</v>
      </c>
      <c r="H41" s="13">
        <f t="shared" si="7"/>
        <v>0</v>
      </c>
      <c r="I41" s="38"/>
      <c r="J41" s="49"/>
    </row>
    <row r="42" s="2" customFormat="1" customHeight="1" spans="1:10">
      <c r="A42" s="15"/>
      <c r="B42" s="16" t="s">
        <v>51</v>
      </c>
      <c r="C42" s="17">
        <f>SUM(C40)</f>
        <v>0</v>
      </c>
      <c r="D42" s="17">
        <f>SUM(D40)</f>
        <v>0</v>
      </c>
      <c r="E42" s="17">
        <f>SUM(E40)</f>
        <v>0</v>
      </c>
      <c r="F42" s="17">
        <f t="shared" ref="F42:H42" si="9">SUM(F40:F41)</f>
        <v>0</v>
      </c>
      <c r="G42" s="17">
        <f t="shared" si="9"/>
        <v>0</v>
      </c>
      <c r="H42" s="17">
        <f t="shared" si="9"/>
        <v>0</v>
      </c>
      <c r="I42" s="41"/>
      <c r="J42" s="50"/>
    </row>
    <row r="43" s="1" customFormat="1" customHeight="1" spans="1:10">
      <c r="A43" s="11">
        <v>8</v>
      </c>
      <c r="B43" s="12" t="s">
        <v>52</v>
      </c>
      <c r="C43" s="13">
        <v>0</v>
      </c>
      <c r="D43" s="14"/>
      <c r="E43" s="13">
        <f t="shared" si="6"/>
        <v>0</v>
      </c>
      <c r="F43" s="13">
        <v>0</v>
      </c>
      <c r="G43" s="13">
        <v>0</v>
      </c>
      <c r="H43" s="13">
        <f t="shared" ref="H43:H46" si="10">F43+G43</f>
        <v>0</v>
      </c>
      <c r="I43" s="38"/>
      <c r="J43" s="43" t="s">
        <v>53</v>
      </c>
    </row>
    <row r="44" s="1" customFormat="1" customHeight="1" spans="1:10">
      <c r="A44" s="11"/>
      <c r="B44" s="12"/>
      <c r="C44" s="13"/>
      <c r="D44" s="14"/>
      <c r="E44" s="13"/>
      <c r="F44" s="13">
        <v>0</v>
      </c>
      <c r="G44" s="13">
        <v>0</v>
      </c>
      <c r="H44" s="13">
        <f t="shared" si="10"/>
        <v>0</v>
      </c>
      <c r="I44" s="38"/>
      <c r="J44" s="44"/>
    </row>
    <row r="45" s="2" customFormat="1" customHeight="1" spans="1:10">
      <c r="A45" s="15"/>
      <c r="B45" s="16" t="s">
        <v>54</v>
      </c>
      <c r="C45" s="17">
        <f>SUM(C43)</f>
        <v>0</v>
      </c>
      <c r="D45" s="17">
        <f>SUM(D43)</f>
        <v>0</v>
      </c>
      <c r="E45" s="17">
        <f>SUM(E43)</f>
        <v>0</v>
      </c>
      <c r="F45" s="17">
        <f t="shared" ref="F45:H45" si="11">SUM(F43:F44)</f>
        <v>0</v>
      </c>
      <c r="G45" s="17">
        <f t="shared" si="11"/>
        <v>0</v>
      </c>
      <c r="H45" s="17">
        <f t="shared" si="11"/>
        <v>0</v>
      </c>
      <c r="I45" s="41"/>
      <c r="J45" s="45"/>
    </row>
    <row r="46" s="1" customFormat="1" customHeight="1" spans="1:10">
      <c r="A46" s="11">
        <v>9</v>
      </c>
      <c r="B46" s="12" t="s">
        <v>55</v>
      </c>
      <c r="C46" s="13">
        <v>0</v>
      </c>
      <c r="D46" s="14"/>
      <c r="E46" s="13">
        <f>C46*D46</f>
        <v>0</v>
      </c>
      <c r="F46" s="13">
        <v>0</v>
      </c>
      <c r="G46" s="13">
        <v>0</v>
      </c>
      <c r="H46" s="13">
        <f t="shared" si="10"/>
        <v>0</v>
      </c>
      <c r="I46" s="38"/>
      <c r="J46" s="39" t="s">
        <v>56</v>
      </c>
    </row>
    <row r="47" s="2" customFormat="1" customHeight="1" spans="1:10">
      <c r="A47" s="15"/>
      <c r="B47" s="16" t="s">
        <v>57</v>
      </c>
      <c r="C47" s="17">
        <f>SUM(C46)</f>
        <v>0</v>
      </c>
      <c r="D47" s="17">
        <f>SUM(D46)</f>
        <v>0</v>
      </c>
      <c r="E47" s="17">
        <f>SUM(E46)</f>
        <v>0</v>
      </c>
      <c r="F47" s="17">
        <f t="shared" ref="F47:H47" si="12">SUM(F46:F46)</f>
        <v>0</v>
      </c>
      <c r="G47" s="17">
        <f t="shared" si="12"/>
        <v>0</v>
      </c>
      <c r="H47" s="17">
        <f t="shared" si="12"/>
        <v>0</v>
      </c>
      <c r="I47" s="41"/>
      <c r="J47" s="42"/>
    </row>
    <row r="48" s="1" customFormat="1" customHeight="1" spans="1:10">
      <c r="A48" s="18">
        <v>10</v>
      </c>
      <c r="B48" s="19" t="s">
        <v>58</v>
      </c>
      <c r="C48" s="20">
        <v>0</v>
      </c>
      <c r="D48" s="18"/>
      <c r="E48" s="20">
        <f>C48*D48</f>
        <v>0</v>
      </c>
      <c r="F48" s="13"/>
      <c r="G48" s="13"/>
      <c r="H48" s="13"/>
      <c r="I48" s="38"/>
      <c r="J48" s="48"/>
    </row>
    <row r="49" s="1" customFormat="1" customHeight="1" spans="1:10">
      <c r="A49" s="24"/>
      <c r="B49" s="25"/>
      <c r="C49" s="26"/>
      <c r="D49" s="24"/>
      <c r="E49" s="26"/>
      <c r="F49" s="13"/>
      <c r="G49" s="13"/>
      <c r="H49" s="13"/>
      <c r="I49" s="38"/>
      <c r="J49" s="49"/>
    </row>
    <row r="50" s="1" customFormat="1" customHeight="1" spans="1:10">
      <c r="A50" s="24"/>
      <c r="B50" s="25"/>
      <c r="C50" s="26"/>
      <c r="D50" s="24"/>
      <c r="E50" s="26"/>
      <c r="F50" s="13"/>
      <c r="G50" s="13"/>
      <c r="H50" s="13"/>
      <c r="I50" s="38"/>
      <c r="J50" s="49"/>
    </row>
    <row r="51" s="2" customFormat="1" customHeight="1" spans="1:10">
      <c r="A51" s="15"/>
      <c r="B51" s="16" t="s">
        <v>59</v>
      </c>
      <c r="C51" s="17">
        <f>SUM(C48)</f>
        <v>0</v>
      </c>
      <c r="D51" s="17">
        <f>SUM(D48)</f>
        <v>0</v>
      </c>
      <c r="E51" s="17">
        <f>SUM(E48)</f>
        <v>0</v>
      </c>
      <c r="F51" s="17">
        <f t="shared" ref="F51:H51" si="13">SUM(F48:F50)</f>
        <v>0</v>
      </c>
      <c r="G51" s="17">
        <f t="shared" si="13"/>
        <v>0</v>
      </c>
      <c r="H51" s="17">
        <f t="shared" si="13"/>
        <v>0</v>
      </c>
      <c r="I51" s="41"/>
      <c r="J51" s="50"/>
    </row>
    <row r="52" s="1" customFormat="1" customHeight="1" spans="1:10">
      <c r="A52" s="15"/>
      <c r="B52" s="16" t="s">
        <v>60</v>
      </c>
      <c r="C52" s="17">
        <f t="shared" ref="C52:H52" si="14">SUM(C51,C47,C45,C42,C39,C37,C19,C16,C13,C10)</f>
        <v>0</v>
      </c>
      <c r="D52" s="17">
        <f t="shared" si="14"/>
        <v>0</v>
      </c>
      <c r="E52" s="17">
        <f t="shared" si="14"/>
        <v>0</v>
      </c>
      <c r="F52" s="17">
        <f t="shared" si="14"/>
        <v>12094.89</v>
      </c>
      <c r="G52" s="17">
        <f t="shared" si="14"/>
        <v>0</v>
      </c>
      <c r="H52" s="17">
        <f t="shared" si="14"/>
        <v>12094.89</v>
      </c>
      <c r="I52" s="41"/>
      <c r="J52" s="51"/>
    </row>
    <row r="53" s="1" customFormat="1" customHeight="1" spans="1:3">
      <c r="A53" s="3"/>
      <c r="C53" s="4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9">
      <c r="A56" s="27" t="s">
        <v>61</v>
      </c>
      <c r="B56" s="28"/>
      <c r="C56" s="29" t="s">
        <v>62</v>
      </c>
      <c r="D56" s="29"/>
      <c r="E56" s="29" t="s">
        <v>63</v>
      </c>
      <c r="F56" s="29"/>
      <c r="G56" s="29" t="s">
        <v>64</v>
      </c>
      <c r="H56" s="29"/>
      <c r="I56" s="52" t="s">
        <v>65</v>
      </c>
    </row>
    <row r="57" s="1" customFormat="1" customHeight="1" spans="1:9">
      <c r="A57" s="30">
        <f>E52</f>
        <v>0</v>
      </c>
      <c r="B57" s="31"/>
      <c r="C57" s="31">
        <f>H52</f>
        <v>12094.89</v>
      </c>
      <c r="D57" s="31"/>
      <c r="E57" s="31">
        <f>F52</f>
        <v>12094.89</v>
      </c>
      <c r="F57" s="31"/>
      <c r="G57" s="31">
        <f>G52</f>
        <v>0</v>
      </c>
      <c r="H57" s="31"/>
      <c r="I57" s="53">
        <f>E57</f>
        <v>12094.89</v>
      </c>
    </row>
    <row r="58" s="1" customFormat="1" customHeight="1" spans="1:3">
      <c r="A58" s="3"/>
      <c r="C58" s="4"/>
    </row>
    <row r="59" s="1" customFormat="1" customHeight="1" spans="1:9">
      <c r="A59" s="32" t="s">
        <v>66</v>
      </c>
      <c r="B59" s="2"/>
      <c r="C59" s="33" t="s">
        <v>67</v>
      </c>
      <c r="D59" s="32"/>
      <c r="E59" s="32" t="s">
        <v>68</v>
      </c>
      <c r="F59" s="32"/>
      <c r="G59" s="32" t="s">
        <v>69</v>
      </c>
      <c r="H59" s="32"/>
      <c r="I59" s="2"/>
    </row>
  </sheetData>
  <mergeCells count="6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9"/>
    <mergeCell ref="A11:A12"/>
    <mergeCell ref="A14:A15"/>
    <mergeCell ref="A17:A18"/>
    <mergeCell ref="A20:A36"/>
    <mergeCell ref="A40:A41"/>
    <mergeCell ref="A43:A44"/>
    <mergeCell ref="A48:A50"/>
    <mergeCell ref="B6:B7"/>
    <mergeCell ref="B8:B9"/>
    <mergeCell ref="B11:B12"/>
    <mergeCell ref="B14:B15"/>
    <mergeCell ref="B17:B18"/>
    <mergeCell ref="B20:B31"/>
    <mergeCell ref="B40:B41"/>
    <mergeCell ref="B43:B44"/>
    <mergeCell ref="B48:B50"/>
    <mergeCell ref="C8:C9"/>
    <mergeCell ref="C11:C12"/>
    <mergeCell ref="C14:C15"/>
    <mergeCell ref="C17:C18"/>
    <mergeCell ref="C20:C36"/>
    <mergeCell ref="C40:C41"/>
    <mergeCell ref="C43:C44"/>
    <mergeCell ref="C48:C50"/>
    <mergeCell ref="D8:D9"/>
    <mergeCell ref="D11:D12"/>
    <mergeCell ref="D14:D15"/>
    <mergeCell ref="D17:D18"/>
    <mergeCell ref="D20:D36"/>
    <mergeCell ref="D40:D41"/>
    <mergeCell ref="D43:D44"/>
    <mergeCell ref="D48:D50"/>
    <mergeCell ref="E8:E9"/>
    <mergeCell ref="E11:E12"/>
    <mergeCell ref="E14:E15"/>
    <mergeCell ref="E17:E18"/>
    <mergeCell ref="E20:E36"/>
    <mergeCell ref="E40:E41"/>
    <mergeCell ref="E43:E44"/>
    <mergeCell ref="E48:E50"/>
    <mergeCell ref="J4:J5"/>
    <mergeCell ref="J6:J7"/>
    <mergeCell ref="J8:J10"/>
    <mergeCell ref="J11:J13"/>
    <mergeCell ref="J14:J16"/>
    <mergeCell ref="J17:J19"/>
    <mergeCell ref="J20:J37"/>
    <mergeCell ref="J38:J39"/>
    <mergeCell ref="J40:J42"/>
    <mergeCell ref="J43:J45"/>
    <mergeCell ref="J46:J47"/>
    <mergeCell ref="J48:J51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2022-12-07T00:14:00Z</dcterms:created>
  <dcterms:modified xsi:type="dcterms:W3CDTF">2023-07-27T17:56:14Z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18474B4F8A1454E9A1DE06646CB0A887</vt:lpwstr>
  </property>
  <property fmtid="{D5CDD505-2E9C-101B-9397-08002B2CF9AE}" pid="3" name="KSOProductBuildVer">
    <vt:lpwstr>2052-5.1.1.7676</vt:lpwstr>
  </property>
</Properties>
</file>