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370"/>
  </bookViews>
  <sheets>
    <sheet name="报价书" sheetId="1" r:id="rId1"/>
  </sheets>
  <calcPr calcId="124519"/>
</workbook>
</file>

<file path=xl/calcChain.xml><?xml version="1.0" encoding="utf-8"?>
<calcChain xmlns="http://schemas.openxmlformats.org/spreadsheetml/2006/main">
  <c r="H26" i="1"/>
  <c r="H21"/>
  <c r="H25"/>
  <c r="H15"/>
  <c r="H16"/>
  <c r="H23"/>
  <c r="H14"/>
  <c r="H13"/>
  <c r="H12"/>
  <c r="H24"/>
  <c r="H10"/>
  <c r="H27" l="1"/>
  <c r="H17"/>
  <c r="H11"/>
  <c r="H22" l="1"/>
  <c r="H28" l="1"/>
  <c r="H31" l="1"/>
</calcChain>
</file>

<file path=xl/sharedStrings.xml><?xml version="1.0" encoding="utf-8"?>
<sst xmlns="http://schemas.openxmlformats.org/spreadsheetml/2006/main" count="71" uniqueCount="53">
  <si>
    <t>Event name:</t>
  </si>
  <si>
    <t>Event date: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</si>
  <si>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</si>
  <si>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</si>
  <si>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</si>
  <si>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</si>
  <si>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</si>
  <si>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</si>
  <si>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</si>
  <si>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</si>
  <si>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Total小计</t>
  </si>
  <si>
    <t>酒店</t>
  </si>
  <si>
    <t>元/间</t>
  </si>
  <si>
    <t>元/晚</t>
  </si>
  <si>
    <t>合计</t>
  </si>
  <si>
    <t>Event venue:</t>
    <phoneticPr fontId="1" type="noConversion"/>
  </si>
  <si>
    <t>广告搭建、物料</t>
    <phoneticPr fontId="1" type="noConversion"/>
  </si>
  <si>
    <t>工作人员</t>
    <phoneticPr fontId="1" type="noConversion"/>
  </si>
  <si>
    <t>元/人/天</t>
    <phoneticPr fontId="1" type="noConversion"/>
  </si>
  <si>
    <t xml:space="preserve">
</t>
    <phoneticPr fontId="1" type="noConversion"/>
  </si>
  <si>
    <t>税金</t>
    <phoneticPr fontId="1" type="noConversion"/>
  </si>
  <si>
    <t>张</t>
    <phoneticPr fontId="1" type="noConversion"/>
  </si>
  <si>
    <t>中银基金与华南机构交流会</t>
    <phoneticPr fontId="1" type="noConversion"/>
  </si>
  <si>
    <t>12月15-16日/12月22-23日</t>
    <phoneticPr fontId="1" type="noConversion"/>
  </si>
  <si>
    <t>深圳、广州</t>
    <phoneticPr fontId="1" type="noConversion"/>
  </si>
  <si>
    <t>2批30+40人</t>
    <phoneticPr fontId="1" type="noConversion"/>
  </si>
  <si>
    <t>详情见广告清单</t>
    <phoneticPr fontId="1" type="noConversion"/>
  </si>
  <si>
    <t>元</t>
    <phoneticPr fontId="1" type="noConversion"/>
  </si>
  <si>
    <t>批</t>
    <phoneticPr fontId="1" type="noConversion"/>
  </si>
  <si>
    <t>提前汇款到广告公司</t>
    <phoneticPr fontId="1" type="noConversion"/>
  </si>
  <si>
    <t>房费</t>
    <phoneticPr fontId="1" type="noConversion"/>
  </si>
  <si>
    <t>增加了一份早餐</t>
    <phoneticPr fontId="1" type="noConversion"/>
  </si>
  <si>
    <t>交通</t>
    <phoneticPr fontId="1" type="noConversion"/>
  </si>
  <si>
    <t>辆</t>
    <phoneticPr fontId="1" type="noConversion"/>
  </si>
  <si>
    <t>广州机场到中银，小车</t>
    <phoneticPr fontId="1" type="noConversion"/>
  </si>
  <si>
    <t>广州市区用车，小车</t>
    <phoneticPr fontId="1" type="noConversion"/>
  </si>
  <si>
    <t>广州周边团建用车，45座大巴</t>
    <phoneticPr fontId="1" type="noConversion"/>
  </si>
  <si>
    <t>元</t>
    <phoneticPr fontId="1" type="noConversion"/>
  </si>
  <si>
    <t>其它</t>
    <phoneticPr fontId="1" type="noConversion"/>
  </si>
  <si>
    <t>结算书</t>
    <phoneticPr fontId="1" type="noConversion"/>
  </si>
  <si>
    <t>车备水</t>
    <phoneticPr fontId="1" type="noConversion"/>
  </si>
  <si>
    <t>元</t>
    <phoneticPr fontId="1" type="noConversion"/>
  </si>
  <si>
    <t>支</t>
    <phoneticPr fontId="1" type="noConversion"/>
  </si>
  <si>
    <t>携程卡</t>
    <phoneticPr fontId="1" type="noConversion"/>
  </si>
  <si>
    <t>酒店备本一台，9小时</t>
    <phoneticPr fontId="1" type="noConversion"/>
  </si>
  <si>
    <t>抽奖奖品</t>
    <phoneticPr fontId="1" type="noConversion"/>
  </si>
  <si>
    <t>人</t>
    <phoneticPr fontId="1" type="noConversion"/>
  </si>
  <si>
    <t>购物卡或小家电等</t>
    <phoneticPr fontId="1" type="noConversion"/>
  </si>
  <si>
    <t>摄影师</t>
    <phoneticPr fontId="1" type="noConversion"/>
  </si>
  <si>
    <t>人</t>
    <phoneticPr fontId="1" type="noConversion"/>
  </si>
  <si>
    <t>2 人2天，含餐补</t>
    <phoneticPr fontId="1" type="noConversion"/>
  </si>
  <si>
    <t xml:space="preserve">意外保险 </t>
    <phoneticPr fontId="1" type="noConversion"/>
  </si>
  <si>
    <t>服务费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</si>
</sst>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9" fontId="4" fillId="6" borderId="5" xfId="0" applyNumberFormat="1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9" fontId="4" fillId="6" borderId="6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9" fontId="4" fillId="6" borderId="6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6" borderId="7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176" fontId="6" fillId="3" borderId="5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L20" sqref="L20"/>
    </sheetView>
  </sheetViews>
  <sheetFormatPr defaultColWidth="9" defaultRowHeight="13.5"/>
  <cols>
    <col min="1" max="1" width="11.25" style="1" customWidth="1"/>
    <col min="2" max="2" width="30.5" style="28" customWidth="1"/>
    <col min="3" max="3" width="9.25" style="28" customWidth="1"/>
    <col min="4" max="4" width="7.125" style="28" customWidth="1"/>
    <col min="5" max="5" width="5" style="28" customWidth="1"/>
    <col min="6" max="6" width="8.125" style="28" customWidth="1"/>
    <col min="7" max="7" width="5.5" style="28" customWidth="1"/>
    <col min="8" max="8" width="10.25" style="28" customWidth="1"/>
    <col min="9" max="9" width="34.25" style="1" customWidth="1"/>
    <col min="10" max="16384" width="9" style="1"/>
  </cols>
  <sheetData>
    <row r="1" spans="1:9">
      <c r="A1" s="59" t="s">
        <v>39</v>
      </c>
      <c r="B1" s="59"/>
      <c r="C1" s="59"/>
      <c r="D1" s="59"/>
      <c r="E1" s="59"/>
      <c r="F1" s="59"/>
      <c r="G1" s="59"/>
      <c r="H1" s="59"/>
      <c r="I1" s="59"/>
    </row>
    <row r="2" spans="1:9">
      <c r="A2" s="59"/>
      <c r="B2" s="59"/>
      <c r="C2" s="59"/>
      <c r="D2" s="59"/>
      <c r="E2" s="59"/>
      <c r="F2" s="59"/>
      <c r="G2" s="59"/>
      <c r="H2" s="59"/>
      <c r="I2" s="59"/>
    </row>
    <row r="3" spans="1:9" s="3" customFormat="1" ht="19.5" customHeight="1">
      <c r="A3" s="60"/>
      <c r="B3" s="60"/>
      <c r="C3" s="60"/>
      <c r="D3" s="60"/>
      <c r="E3" s="60"/>
      <c r="F3" s="60"/>
      <c r="G3" s="60"/>
      <c r="H3" s="60"/>
      <c r="I3" s="2"/>
    </row>
    <row r="4" spans="1:9" ht="18.75" customHeight="1">
      <c r="A4" s="53"/>
      <c r="B4" s="53"/>
      <c r="C4" s="53"/>
      <c r="D4" s="53"/>
      <c r="E4" s="53"/>
      <c r="F4" s="53"/>
      <c r="G4" s="53"/>
      <c r="H4" s="53"/>
      <c r="I4" s="4"/>
    </row>
    <row r="5" spans="1:9" ht="22.5" customHeight="1">
      <c r="A5" s="5" t="s">
        <v>0</v>
      </c>
      <c r="B5" s="30" t="s">
        <v>22</v>
      </c>
      <c r="C5" s="30"/>
      <c r="D5" s="30"/>
      <c r="E5" s="30"/>
      <c r="F5" s="30"/>
      <c r="G5" s="30"/>
      <c r="H5" s="30"/>
      <c r="I5" s="57" t="s">
        <v>19</v>
      </c>
    </row>
    <row r="6" spans="1:9" ht="19.5" customHeight="1">
      <c r="A6" s="5" t="s">
        <v>1</v>
      </c>
      <c r="B6" s="38" t="s">
        <v>23</v>
      </c>
      <c r="C6" s="30"/>
      <c r="D6" s="30"/>
      <c r="E6" s="30"/>
      <c r="F6" s="30"/>
      <c r="G6" s="30"/>
      <c r="H6" s="30"/>
      <c r="I6" s="57"/>
    </row>
    <row r="7" spans="1:9" ht="22.5" customHeight="1">
      <c r="A7" s="5" t="s">
        <v>15</v>
      </c>
      <c r="B7" s="30" t="s">
        <v>24</v>
      </c>
      <c r="C7" s="30"/>
      <c r="D7" s="30"/>
      <c r="E7" s="30"/>
      <c r="F7" s="30"/>
      <c r="G7" s="30"/>
      <c r="H7" s="30"/>
      <c r="I7" s="57"/>
    </row>
    <row r="8" spans="1:9" ht="25.5" customHeight="1">
      <c r="A8" s="5" t="s">
        <v>2</v>
      </c>
      <c r="B8" s="30" t="s">
        <v>25</v>
      </c>
      <c r="C8" s="30"/>
      <c r="D8" s="30"/>
      <c r="E8" s="30"/>
      <c r="F8" s="30"/>
      <c r="G8" s="30"/>
      <c r="H8" s="30"/>
      <c r="I8" s="58"/>
    </row>
    <row r="9" spans="1:9" s="7" customFormat="1" ht="15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6</v>
      </c>
      <c r="G9" s="6" t="s">
        <v>7</v>
      </c>
      <c r="H9" s="6" t="s">
        <v>8</v>
      </c>
      <c r="I9" s="6" t="s">
        <v>9</v>
      </c>
    </row>
    <row r="10" spans="1:9" s="7" customFormat="1" ht="15.75" customHeight="1">
      <c r="A10" s="67" t="s">
        <v>11</v>
      </c>
      <c r="B10" s="8" t="s">
        <v>30</v>
      </c>
      <c r="C10" s="15">
        <v>2664</v>
      </c>
      <c r="D10" s="9" t="s">
        <v>12</v>
      </c>
      <c r="E10" s="9">
        <v>1</v>
      </c>
      <c r="F10" s="9" t="s">
        <v>13</v>
      </c>
      <c r="G10" s="9">
        <v>1</v>
      </c>
      <c r="H10" s="10">
        <f>C10*E10*G10</f>
        <v>2664</v>
      </c>
      <c r="I10" s="31" t="s">
        <v>31</v>
      </c>
    </row>
    <row r="11" spans="1:9" s="7" customFormat="1" ht="15.75" customHeight="1">
      <c r="A11" s="68"/>
      <c r="B11" s="54" t="s">
        <v>10</v>
      </c>
      <c r="C11" s="55"/>
      <c r="D11" s="55"/>
      <c r="E11" s="56"/>
      <c r="F11" s="11"/>
      <c r="G11" s="12"/>
      <c r="H11" s="13">
        <f>SUM(H10:H10)</f>
        <v>2664</v>
      </c>
      <c r="I11" s="14"/>
    </row>
    <row r="12" spans="1:9" s="7" customFormat="1" ht="16.5">
      <c r="A12" s="69" t="s">
        <v>32</v>
      </c>
      <c r="B12" s="18" t="s">
        <v>34</v>
      </c>
      <c r="C12" s="17">
        <v>350</v>
      </c>
      <c r="D12" s="20" t="s">
        <v>27</v>
      </c>
      <c r="E12" s="16">
        <v>8</v>
      </c>
      <c r="F12" s="20" t="s">
        <v>33</v>
      </c>
      <c r="G12" s="16">
        <v>2</v>
      </c>
      <c r="H12" s="15">
        <f>C12*E12*G12</f>
        <v>5600</v>
      </c>
      <c r="I12" s="19"/>
    </row>
    <row r="13" spans="1:9" s="7" customFormat="1" ht="16.5">
      <c r="A13" s="69"/>
      <c r="B13" s="18" t="s">
        <v>35</v>
      </c>
      <c r="C13" s="17">
        <v>280</v>
      </c>
      <c r="D13" s="20" t="s">
        <v>27</v>
      </c>
      <c r="E13" s="47">
        <v>18</v>
      </c>
      <c r="F13" s="20" t="s">
        <v>33</v>
      </c>
      <c r="G13" s="47">
        <v>2</v>
      </c>
      <c r="H13" s="15">
        <f>G13*E13*C13</f>
        <v>10080</v>
      </c>
      <c r="I13" s="19"/>
    </row>
    <row r="14" spans="1:9" s="7" customFormat="1" ht="16.5">
      <c r="A14" s="69"/>
      <c r="B14" s="18" t="s">
        <v>36</v>
      </c>
      <c r="C14" s="17">
        <v>1800</v>
      </c>
      <c r="D14" s="20" t="s">
        <v>27</v>
      </c>
      <c r="E14" s="47">
        <v>2</v>
      </c>
      <c r="F14" s="20" t="s">
        <v>33</v>
      </c>
      <c r="G14" s="47">
        <v>1</v>
      </c>
      <c r="H14" s="15">
        <f>G14*E14*C14</f>
        <v>3600</v>
      </c>
      <c r="I14" s="19"/>
    </row>
    <row r="15" spans="1:9" s="7" customFormat="1" ht="16.5">
      <c r="A15" s="69"/>
      <c r="B15" s="73" t="s">
        <v>44</v>
      </c>
      <c r="C15" s="17">
        <v>1000</v>
      </c>
      <c r="D15" s="20" t="s">
        <v>41</v>
      </c>
      <c r="E15" s="51">
        <v>1</v>
      </c>
      <c r="F15" s="20" t="s">
        <v>33</v>
      </c>
      <c r="G15" s="51">
        <v>1</v>
      </c>
      <c r="H15" s="15">
        <f>G15*E15*C15</f>
        <v>1000</v>
      </c>
      <c r="I15" s="19"/>
    </row>
    <row r="16" spans="1:9" s="7" customFormat="1" ht="16.5">
      <c r="A16" s="69"/>
      <c r="B16" s="73" t="s">
        <v>40</v>
      </c>
      <c r="C16" s="18">
        <v>1.4</v>
      </c>
      <c r="D16" s="18" t="s">
        <v>41</v>
      </c>
      <c r="E16" s="9">
        <v>160</v>
      </c>
      <c r="F16" s="18" t="s">
        <v>42</v>
      </c>
      <c r="G16" s="9">
        <v>1</v>
      </c>
      <c r="H16" s="15">
        <f>E16*C16*G16</f>
        <v>224</v>
      </c>
      <c r="I16" s="19"/>
    </row>
    <row r="17" spans="1:9" s="7" customFormat="1" ht="16.5">
      <c r="A17" s="70"/>
      <c r="B17" s="54" t="s">
        <v>10</v>
      </c>
      <c r="C17" s="55"/>
      <c r="D17" s="55"/>
      <c r="E17" s="56"/>
      <c r="F17" s="11"/>
      <c r="G17" s="12"/>
      <c r="H17" s="13">
        <f>SUM(H12:H16)</f>
        <v>20504</v>
      </c>
      <c r="I17" s="14"/>
    </row>
    <row r="18" spans="1:9" s="7" customFormat="1" ht="15.75" customHeight="1">
      <c r="A18" s="71" t="s">
        <v>16</v>
      </c>
      <c r="B18" s="32" t="s">
        <v>26</v>
      </c>
      <c r="C18" s="10">
        <v>20654</v>
      </c>
      <c r="D18" s="48" t="s">
        <v>27</v>
      </c>
      <c r="E18" s="22">
        <v>1</v>
      </c>
      <c r="F18" s="48" t="s">
        <v>28</v>
      </c>
      <c r="G18" s="22">
        <v>1</v>
      </c>
      <c r="H18" s="21">
        <v>20654</v>
      </c>
      <c r="I18" s="23" t="s">
        <v>29</v>
      </c>
    </row>
    <row r="19" spans="1:9" s="7" customFormat="1" ht="15.75" customHeight="1">
      <c r="A19" s="71"/>
      <c r="B19" s="34"/>
      <c r="C19" s="10"/>
      <c r="D19" s="29"/>
      <c r="E19" s="22"/>
      <c r="F19" s="29"/>
      <c r="G19" s="22"/>
      <c r="H19" s="21"/>
      <c r="I19" s="23"/>
    </row>
    <row r="20" spans="1:9" s="7" customFormat="1" ht="15.75" customHeight="1">
      <c r="A20" s="71"/>
      <c r="B20" s="34"/>
      <c r="C20" s="10"/>
      <c r="D20" s="37"/>
      <c r="E20" s="22"/>
      <c r="F20" s="37"/>
      <c r="G20" s="22"/>
      <c r="H20" s="21"/>
      <c r="I20" s="23"/>
    </row>
    <row r="21" spans="1:9" s="7" customFormat="1" ht="16.5">
      <c r="A21" s="71"/>
      <c r="B21" s="54" t="s">
        <v>10</v>
      </c>
      <c r="C21" s="55"/>
      <c r="D21" s="55"/>
      <c r="E21" s="56"/>
      <c r="F21" s="11"/>
      <c r="G21" s="12"/>
      <c r="H21" s="13">
        <f>SUM(H18:H20)</f>
        <v>20654</v>
      </c>
      <c r="I21" s="14"/>
    </row>
    <row r="22" spans="1:9" ht="14.25">
      <c r="A22" s="69" t="s">
        <v>38</v>
      </c>
      <c r="B22" s="29" t="s">
        <v>17</v>
      </c>
      <c r="C22" s="10">
        <v>400</v>
      </c>
      <c r="D22" s="29" t="s">
        <v>18</v>
      </c>
      <c r="E22" s="22">
        <v>2</v>
      </c>
      <c r="F22" s="37" t="s">
        <v>18</v>
      </c>
      <c r="G22" s="22">
        <v>1</v>
      </c>
      <c r="H22" s="21">
        <f t="shared" ref="H22" si="0">C22*E22*G22</f>
        <v>800</v>
      </c>
      <c r="I22" s="45"/>
    </row>
    <row r="23" spans="1:9" ht="14.25">
      <c r="A23" s="69"/>
      <c r="B23" s="52" t="s">
        <v>43</v>
      </c>
      <c r="C23" s="10">
        <v>1000</v>
      </c>
      <c r="D23" s="52" t="s">
        <v>27</v>
      </c>
      <c r="E23" s="48">
        <v>25</v>
      </c>
      <c r="F23" s="52" t="s">
        <v>21</v>
      </c>
      <c r="G23" s="48">
        <v>1</v>
      </c>
      <c r="H23" s="21">
        <f>G23*E23*C23</f>
        <v>25000</v>
      </c>
      <c r="I23" s="45"/>
    </row>
    <row r="24" spans="1:9" s="49" customFormat="1" ht="15.75" customHeight="1">
      <c r="A24" s="69"/>
      <c r="B24" s="39" t="s">
        <v>45</v>
      </c>
      <c r="C24" s="40">
        <v>1302.5</v>
      </c>
      <c r="D24" s="41" t="s">
        <v>37</v>
      </c>
      <c r="E24" s="41">
        <v>40</v>
      </c>
      <c r="F24" s="41" t="s">
        <v>46</v>
      </c>
      <c r="G24" s="41">
        <v>1</v>
      </c>
      <c r="H24" s="42">
        <f>G24*E24*C24</f>
        <v>52100</v>
      </c>
      <c r="I24" s="43" t="s">
        <v>47</v>
      </c>
    </row>
    <row r="25" spans="1:9" s="49" customFormat="1" ht="15.75" customHeight="1">
      <c r="A25" s="69"/>
      <c r="B25" s="39" t="s">
        <v>48</v>
      </c>
      <c r="C25" s="40">
        <v>1025</v>
      </c>
      <c r="D25" s="41" t="s">
        <v>41</v>
      </c>
      <c r="E25" s="41">
        <v>2</v>
      </c>
      <c r="F25" s="41" t="s">
        <v>49</v>
      </c>
      <c r="G25" s="41">
        <v>2</v>
      </c>
      <c r="H25" s="42">
        <f>G25*E25*C25</f>
        <v>4100</v>
      </c>
      <c r="I25" s="43" t="s">
        <v>50</v>
      </c>
    </row>
    <row r="26" spans="1:9" s="49" customFormat="1" ht="15.75" customHeight="1">
      <c r="A26" s="69"/>
      <c r="B26" s="39" t="s">
        <v>51</v>
      </c>
      <c r="C26" s="40">
        <v>5</v>
      </c>
      <c r="D26" s="41" t="s">
        <v>41</v>
      </c>
      <c r="E26" s="41">
        <v>39</v>
      </c>
      <c r="F26" s="41" t="s">
        <v>49</v>
      </c>
      <c r="G26" s="41">
        <v>1</v>
      </c>
      <c r="H26" s="42">
        <f>G26*E26*C26</f>
        <v>195</v>
      </c>
      <c r="I26" s="43"/>
    </row>
    <row r="27" spans="1:9" ht="14.25">
      <c r="A27" s="72"/>
      <c r="B27" s="54" t="s">
        <v>10</v>
      </c>
      <c r="C27" s="55"/>
      <c r="D27" s="55"/>
      <c r="E27" s="55"/>
      <c r="F27" s="55"/>
      <c r="G27" s="56"/>
      <c r="H27" s="13">
        <f>SUM(H22:H26)</f>
        <v>82195</v>
      </c>
      <c r="I27" s="14"/>
    </row>
    <row r="28" spans="1:9" ht="14.25">
      <c r="A28" s="61" t="s">
        <v>14</v>
      </c>
      <c r="B28" s="62"/>
      <c r="C28" s="62"/>
      <c r="D28" s="62"/>
      <c r="E28" s="62"/>
      <c r="F28" s="62"/>
      <c r="G28" s="63"/>
      <c r="H28" s="24">
        <f>H11+H17+H21+H27</f>
        <v>126017</v>
      </c>
      <c r="I28" s="33"/>
    </row>
    <row r="29" spans="1:9" ht="14.25">
      <c r="A29" s="61" t="s">
        <v>52</v>
      </c>
      <c r="B29" s="62"/>
      <c r="C29" s="62"/>
      <c r="D29" s="62"/>
      <c r="E29" s="62"/>
      <c r="F29" s="62"/>
      <c r="G29" s="63"/>
      <c r="H29" s="24">
        <v>7560</v>
      </c>
      <c r="I29" s="25"/>
    </row>
    <row r="30" spans="1:9" ht="14.25">
      <c r="A30" s="35"/>
      <c r="B30" s="36"/>
      <c r="C30" s="36"/>
      <c r="D30" s="36"/>
      <c r="E30" s="36"/>
      <c r="F30" s="46"/>
      <c r="G30" s="50" t="s">
        <v>20</v>
      </c>
      <c r="H30" s="24">
        <v>8014.6</v>
      </c>
      <c r="I30" s="44"/>
    </row>
    <row r="31" spans="1:9" ht="19.5" customHeight="1">
      <c r="A31" s="64" t="s">
        <v>14</v>
      </c>
      <c r="B31" s="65"/>
      <c r="C31" s="65"/>
      <c r="D31" s="65"/>
      <c r="E31" s="65"/>
      <c r="F31" s="65"/>
      <c r="G31" s="66"/>
      <c r="H31" s="26">
        <f>SUM(H28:H30)</f>
        <v>141591.6</v>
      </c>
      <c r="I31" s="27"/>
    </row>
  </sheetData>
  <mergeCells count="15">
    <mergeCell ref="A29:G29"/>
    <mergeCell ref="A31:G31"/>
    <mergeCell ref="A10:A11"/>
    <mergeCell ref="A12:A17"/>
    <mergeCell ref="A18:A21"/>
    <mergeCell ref="A22:A27"/>
    <mergeCell ref="B17:E17"/>
    <mergeCell ref="B21:E21"/>
    <mergeCell ref="B27:G27"/>
    <mergeCell ref="A28:G28"/>
    <mergeCell ref="A4:H4"/>
    <mergeCell ref="B11:E11"/>
    <mergeCell ref="I5:I8"/>
    <mergeCell ref="A1:I2"/>
    <mergeCell ref="A3:H3"/>
  </mergeCells>
  <phoneticPr fontId="1" type="noConversion"/>
  <pageMargins left="0.6" right="0.5699999999999999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apple</cp:lastModifiedBy>
  <cp:lastPrinted>2017-10-26T15:40:20Z</cp:lastPrinted>
  <dcterms:created xsi:type="dcterms:W3CDTF">2016-11-07T11:42:00Z</dcterms:created>
  <dcterms:modified xsi:type="dcterms:W3CDTF">2018-01-25T07:14:13Z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