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<sst xmlns="http://schemas.openxmlformats.org/spreadsheetml/2006/main" count="110" uniqueCount="82">
  <si>
    <t>【借款报销单】</t>
  </si>
  <si>
    <t xml:space="preserve">团号：HMZA-250913-ZJT806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</si>
  <si>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</si>
  <si>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</si>
  <si>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</si>
  <si>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</si>
  <si>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</si>
  <si>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</si>
  <si>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</si>
  <si>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</si>
  <si>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</si>
  <si>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</si>
  <si>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</si>
  <si>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</si>
  <si>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</si>
  <si>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</si>
  <si>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</si>
  <si>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</si>
  <si>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</si>
  <si>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</si>
  <si>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</si>
  <si>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</si>
  <si>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</si>
  <si>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</si>
  <si>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</si>
  <si>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</si>
  <si>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</si>
  <si>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</si>
  <si>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</si>
  <si>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</si>
  <si>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</si>
  <si>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</si>
  <si>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</si>
  <si>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</si>
  <si>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</si>
  <si>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</si>
  <si>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</si>
  <si>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</si>
  <si>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</si>
  <si>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</si>
  <si>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</si>
  <si>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王梦婷拍摄费用报销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</si>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</sst>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abSelected="1" topLeftCell="A31" workbookViewId="0">
      <selection activeCell="I52" sqref="I52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6" width="11.5454545454545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/>
      <c r="G6" s="50"/>
      <c r="H6" s="50"/>
      <c r="I6" s="70"/>
      <c r="J6" s="71" t="s">
        <v>15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70"/>
      <c r="J7" s="72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70"/>
      <c r="J8" s="72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70"/>
      <c r="J9" s="72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70"/>
      <c r="J10" s="72"/>
    </row>
    <row r="11" s="39" customFormat="1" customHeight="1" spans="1:10">
      <c r="A11" s="52"/>
      <c r="B11" s="53" t="s">
        <v>16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0</v>
      </c>
      <c r="G11" s="54">
        <f t="shared" si="0"/>
        <v>0</v>
      </c>
      <c r="H11" s="54">
        <f>SUM(H6:H9)</f>
        <v>0</v>
      </c>
      <c r="I11" s="73"/>
      <c r="J11" s="74"/>
    </row>
    <row r="12" customHeight="1" spans="1:10">
      <c r="A12" s="55">
        <v>2</v>
      </c>
      <c r="B12" s="56" t="s">
        <v>17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70"/>
      <c r="J12" s="71" t="s">
        <v>18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70"/>
      <c r="J13" s="72"/>
    </row>
    <row r="14" s="39" customFormat="1" customHeight="1" spans="1:10">
      <c r="A14" s="52"/>
      <c r="B14" s="53" t="s">
        <v>19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3"/>
      <c r="J14" s="74"/>
    </row>
    <row r="15" customHeight="1" spans="1:10">
      <c r="A15" s="48">
        <v>3</v>
      </c>
      <c r="B15" s="49" t="s">
        <v>20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70"/>
      <c r="J15" s="75" t="s">
        <v>21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70"/>
      <c r="J16" s="76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70"/>
      <c r="J17" s="76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70"/>
      <c r="J18" s="76"/>
    </row>
    <row r="19" s="39" customFormat="1" customHeight="1" spans="1:10">
      <c r="A19" s="52"/>
      <c r="B19" s="53" t="s">
        <v>22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3"/>
      <c r="J19" s="77"/>
    </row>
    <row r="20" customHeight="1" spans="1:10">
      <c r="A20" s="48">
        <v>4</v>
      </c>
      <c r="B20" s="49" t="s">
        <v>23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70"/>
      <c r="J20" s="75" t="s">
        <v>24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70"/>
      <c r="J21" s="76"/>
    </row>
    <row r="22" s="39" customFormat="1" customHeight="1" spans="1:10">
      <c r="A22" s="52"/>
      <c r="B22" s="53" t="s">
        <v>25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3"/>
      <c r="J22" s="77"/>
    </row>
    <row r="23" customHeight="1" spans="1:10">
      <c r="A23" s="55">
        <v>5</v>
      </c>
      <c r="B23" s="56" t="s">
        <v>26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70"/>
      <c r="J23" s="71" t="s">
        <v>27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70"/>
      <c r="J24" s="72"/>
    </row>
    <row r="25" s="39" customFormat="1" customHeight="1" spans="1:10">
      <c r="A25" s="52"/>
      <c r="B25" s="53" t="s">
        <v>28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3"/>
      <c r="J25" s="74"/>
    </row>
    <row r="26" customHeight="1" spans="1:10">
      <c r="A26" s="48">
        <v>6</v>
      </c>
      <c r="B26" s="49" t="s">
        <v>29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70"/>
      <c r="J26" s="71" t="s">
        <v>30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70"/>
      <c r="J27" s="76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70"/>
      <c r="J28" s="76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70"/>
      <c r="J29" s="76"/>
    </row>
    <row r="30" s="39" customFormat="1" customHeight="1" spans="1:10">
      <c r="A30" s="52"/>
      <c r="B30" s="53" t="s">
        <v>31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3"/>
      <c r="J30" s="77"/>
    </row>
    <row r="31" customHeight="1" spans="1:10">
      <c r="A31" s="48">
        <v>7</v>
      </c>
      <c r="B31" s="49" t="s">
        <v>32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70"/>
      <c r="J31" s="78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70"/>
      <c r="J32" s="79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70"/>
      <c r="J33" s="79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70"/>
      <c r="J34" s="79"/>
    </row>
    <row r="35" s="39" customFormat="1" customHeight="1" spans="1:10">
      <c r="A35" s="52"/>
      <c r="B35" s="53" t="s">
        <v>33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3"/>
      <c r="J35" s="80"/>
    </row>
    <row r="36" customHeight="1" spans="1:10">
      <c r="A36" s="48">
        <v>8</v>
      </c>
      <c r="B36" s="49" t="s">
        <v>34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70"/>
      <c r="J36" s="75" t="s">
        <v>35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70"/>
      <c r="J37" s="76"/>
    </row>
    <row r="38" s="39" customFormat="1" customHeight="1" spans="1:10">
      <c r="A38" s="52"/>
      <c r="B38" s="53" t="s">
        <v>36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3"/>
      <c r="J38" s="77"/>
    </row>
    <row r="39" customHeight="1" spans="1:10">
      <c r="A39" s="48">
        <v>9</v>
      </c>
      <c r="B39" s="49" t="s">
        <v>37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70"/>
      <c r="J39" s="71" t="s">
        <v>38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70"/>
      <c r="J40" s="72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70"/>
      <c r="J41" s="72"/>
    </row>
    <row r="42" s="39" customFormat="1" customHeight="1" spans="1:10">
      <c r="A42" s="52"/>
      <c r="B42" s="53" t="s">
        <v>39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3"/>
      <c r="J42" s="74"/>
    </row>
    <row r="43" customHeight="1" spans="1:10">
      <c r="A43" s="55">
        <v>10</v>
      </c>
      <c r="B43" s="49" t="s">
        <v>40</v>
      </c>
      <c r="C43" s="50">
        <v>0</v>
      </c>
      <c r="D43" s="51"/>
      <c r="E43" s="50">
        <f t="shared" si="1"/>
        <v>0</v>
      </c>
      <c r="F43" s="50">
        <v>158.4</v>
      </c>
      <c r="G43" s="50">
        <v>0</v>
      </c>
      <c r="H43" s="50">
        <v>158.4</v>
      </c>
      <c r="I43" s="70" t="s">
        <v>41</v>
      </c>
      <c r="J43" s="78"/>
    </row>
    <row r="44" customHeight="1" spans="1:10">
      <c r="A44" s="61"/>
      <c r="B44" s="49"/>
      <c r="C44" s="50"/>
      <c r="D44" s="51"/>
      <c r="E44" s="50"/>
      <c r="F44" s="50"/>
      <c r="G44" s="50">
        <v>0</v>
      </c>
      <c r="H44" s="50"/>
      <c r="I44" s="70"/>
      <c r="J44" s="79"/>
    </row>
    <row r="45" customHeight="1" spans="1:10">
      <c r="A45" s="61"/>
      <c r="B45" s="49"/>
      <c r="C45" s="50"/>
      <c r="D45" s="51"/>
      <c r="E45" s="50"/>
      <c r="F45" s="50"/>
      <c r="G45" s="50">
        <v>0</v>
      </c>
      <c r="H45" s="50"/>
      <c r="I45" s="70"/>
      <c r="J45" s="79"/>
    </row>
    <row r="46" customHeight="1" spans="1:10">
      <c r="A46" s="61"/>
      <c r="B46" s="49"/>
      <c r="C46" s="50"/>
      <c r="D46" s="51"/>
      <c r="E46" s="50"/>
      <c r="F46" s="50"/>
      <c r="G46" s="50">
        <v>0</v>
      </c>
      <c r="H46" s="50"/>
      <c r="I46" s="70"/>
      <c r="J46" s="79"/>
    </row>
    <row r="47" customHeight="1" spans="1:10">
      <c r="A47" s="61"/>
      <c r="B47" s="49"/>
      <c r="C47" s="50"/>
      <c r="D47" s="51"/>
      <c r="E47" s="50"/>
      <c r="F47" s="50"/>
      <c r="G47" s="50">
        <v>0</v>
      </c>
      <c r="H47" s="50"/>
      <c r="I47" s="70"/>
      <c r="J47" s="79"/>
    </row>
    <row r="48" customHeight="1" spans="1:10">
      <c r="A48" s="61"/>
      <c r="B48" s="49"/>
      <c r="C48" s="50"/>
      <c r="D48" s="51"/>
      <c r="E48" s="50"/>
      <c r="F48" s="50"/>
      <c r="G48" s="50">
        <v>0</v>
      </c>
      <c r="H48" s="50"/>
      <c r="I48" s="70"/>
      <c r="J48" s="79"/>
    </row>
    <row r="49" s="39" customFormat="1" customHeight="1" spans="1:10">
      <c r="A49" s="52"/>
      <c r="B49" s="53" t="s">
        <v>42</v>
      </c>
      <c r="C49" s="54">
        <f>SUM(C43)</f>
        <v>0</v>
      </c>
      <c r="D49" s="54">
        <f t="shared" ref="D49:H49" si="14">SUM(D43)</f>
        <v>0</v>
      </c>
      <c r="E49" s="54">
        <f t="shared" si="14"/>
        <v>0</v>
      </c>
      <c r="F49" s="54">
        <f>SUM(F43:F48)</f>
        <v>158.4</v>
      </c>
      <c r="G49" s="54">
        <f t="shared" si="14"/>
        <v>0</v>
      </c>
      <c r="H49" s="54">
        <f>SUM(H43:H48)</f>
        <v>158.4</v>
      </c>
      <c r="I49" s="73"/>
      <c r="J49" s="80"/>
    </row>
    <row r="50" customHeight="1" spans="1:10">
      <c r="A50" s="52"/>
      <c r="B50" s="53" t="s">
        <v>43</v>
      </c>
      <c r="C50" s="54">
        <f>SUM(C49,C42,C38,C35,C30,C25,C22,C19,C14,C11)</f>
        <v>0</v>
      </c>
      <c r="D50" s="54">
        <f t="shared" ref="D50:H50" si="15">SUM(D49,D42,D38,D35,D30,D25,D22,D19,D14,D11)</f>
        <v>0</v>
      </c>
      <c r="E50" s="54">
        <f t="shared" si="15"/>
        <v>0</v>
      </c>
      <c r="F50" s="54">
        <f t="shared" si="15"/>
        <v>158.4</v>
      </c>
      <c r="G50" s="54">
        <f t="shared" si="15"/>
        <v>0</v>
      </c>
      <c r="H50" s="54">
        <f t="shared" si="15"/>
        <v>158.4</v>
      </c>
      <c r="I50" s="73"/>
      <c r="J50" s="81"/>
    </row>
    <row r="54" customHeight="1" spans="1:9">
      <c r="A54" s="62" t="s">
        <v>44</v>
      </c>
      <c r="B54" s="63"/>
      <c r="C54" s="64" t="s">
        <v>45</v>
      </c>
      <c r="D54" s="64"/>
      <c r="E54" s="64" t="s">
        <v>46</v>
      </c>
      <c r="F54" s="64"/>
      <c r="G54" s="64" t="s">
        <v>47</v>
      </c>
      <c r="H54" s="64"/>
      <c r="I54" s="82" t="s">
        <v>48</v>
      </c>
    </row>
    <row r="55" customHeight="1" spans="1:9">
      <c r="A55" s="65">
        <f>E50</f>
        <v>0</v>
      </c>
      <c r="B55" s="66"/>
      <c r="C55" s="66">
        <f>H50</f>
        <v>158.4</v>
      </c>
      <c r="D55" s="66"/>
      <c r="E55" s="66">
        <f>F50</f>
        <v>158.4</v>
      </c>
      <c r="F55" s="66"/>
      <c r="G55" s="66">
        <f>G50</f>
        <v>0</v>
      </c>
      <c r="H55" s="66"/>
      <c r="I55" s="83">
        <f>A55-C55</f>
        <v>-158.4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62</v>
      </c>
      <c r="E14" s="15" t="s">
        <v>63</v>
      </c>
      <c r="F14" s="16"/>
      <c r="G14" s="19">
        <v>0</v>
      </c>
      <c r="H14" s="19"/>
      <c r="I14" s="29"/>
      <c r="J14" s="30"/>
      <c r="K14" s="31" t="s">
        <v>64</v>
      </c>
    </row>
    <row r="15" ht="18" customHeight="1" spans="2:11">
      <c r="B15" s="15">
        <v>2</v>
      </c>
      <c r="C15" s="16"/>
      <c r="D15" s="20"/>
      <c r="E15" s="18" t="s">
        <v>65</v>
      </c>
      <c r="F15" s="18"/>
      <c r="G15" s="19">
        <v>0</v>
      </c>
      <c r="H15" s="19">
        <v>323.16</v>
      </c>
      <c r="I15" s="29"/>
      <c r="J15" s="30"/>
      <c r="K15" s="31" t="s">
        <v>66</v>
      </c>
    </row>
    <row r="16" ht="18" customHeight="1" spans="2:11">
      <c r="B16" s="15">
        <v>3</v>
      </c>
      <c r="C16" s="16"/>
      <c r="D16" s="20"/>
      <c r="E16" s="15" t="s">
        <v>67</v>
      </c>
      <c r="F16" s="16"/>
      <c r="G16" s="19">
        <v>0</v>
      </c>
      <c r="H16" s="19"/>
      <c r="I16" s="29"/>
      <c r="J16" s="30"/>
      <c r="K16" s="31" t="s">
        <v>68</v>
      </c>
    </row>
    <row r="17" ht="18" customHeight="1" spans="2:11">
      <c r="B17" s="15">
        <v>4</v>
      </c>
      <c r="C17" s="16"/>
      <c r="D17" s="20"/>
      <c r="E17" s="15" t="s">
        <v>69</v>
      </c>
      <c r="F17" s="16"/>
      <c r="G17" s="19">
        <v>0</v>
      </c>
      <c r="H17" s="19">
        <v>372.3</v>
      </c>
      <c r="I17" s="29"/>
      <c r="J17" s="30"/>
      <c r="K17" s="31" t="s">
        <v>70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78</v>
      </c>
      <c r="E14" s="18" t="s">
        <v>65</v>
      </c>
      <c r="F14" s="18"/>
      <c r="G14" s="19">
        <v>0</v>
      </c>
      <c r="H14" s="19"/>
      <c r="I14" s="29"/>
      <c r="J14" s="30"/>
      <c r="K14" s="31" t="s">
        <v>79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80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79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81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2025-10-10T09:34:17Z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EDD271B79D1C43ADABCCB3D1CFAF24DA_13</vt:lpwstr>
  </property>
  <property fmtid="{D5CDD505-2E9C-101B-9397-08002B2CF9AE}" pid="3" name="KSOProductBuildVer">
    <vt:lpwstr>2052-12.1.0.23125</vt:lpwstr>
  </property>
</Properties>
</file>