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<sst xmlns="http://schemas.openxmlformats.org/spreadsheetml/2006/main" count="139" uniqueCount="98">
  <si>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</si>
  <si>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</si>
  <si>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</si>
  <si>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</si>
  <si>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</si>
  <si>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</si>
  <si>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</si>
  <si>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</si>
  <si>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</si>
  <si>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</si>
  <si>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</si>
  <si>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</si>
  <si>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</si>
  <si>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</si>
  <si>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</si>
  <si>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</si>
  <si>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</si>
  <si>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</si>
  <si>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</si>
  <si>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</si>
  <si>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</si>
  <si>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</si>
  <si>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</si>
  <si>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</si>
  <si>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</si>
  <si>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</si>
  <si>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</si>
  <si>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</si>
  <si>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</si>
  <si>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</si>
  <si>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</si>
  <si>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</si>
  <si>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</si>
  <si>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</si>
  <si>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</si>
  <si>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</si>
  <si>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</si>
  <si>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</si>
  <si>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</si>
  <si>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</si>
  <si>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</si>
  <si>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</si>
  <si>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</si>
  <si>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</si>
  <si>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</si>
  <si>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</si>
  <si>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</si>
  <si>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</si>
  <si>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</si>
  <si>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</si>
  <si>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</si>
  <si>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</si>
  <si>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</si>
  <si>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</si>
  <si>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</si>
  <si>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贾威豪</t>
  </si>
  <si>
    <t>职位:</t>
  </si>
  <si>
    <t>实习生</t>
  </si>
  <si>
    <t>发生地:</t>
  </si>
  <si>
    <t>成都</t>
  </si>
  <si>
    <t>部门:</t>
  </si>
  <si>
    <t>业务7部</t>
  </si>
  <si>
    <t>发生日期:</t>
  </si>
  <si>
    <t>11.17-11.24</t>
  </si>
  <si>
    <t>报销日期:</t>
  </si>
  <si>
    <t>团号:</t>
  </si>
  <si>
    <t>HMOA-251121-ZJT887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</si>
  <si>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</si>
  <si>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</si>
  <si>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</si>
  <si>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</si>
  <si>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</si>
  <si>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</si>
  <si>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</si>
  <si>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</si>
  <si>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</si>
  <si>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1117打车</t>
  </si>
  <si>
    <t>1118打车</t>
  </si>
  <si>
    <t>1119打车</t>
  </si>
  <si>
    <t>1120打车</t>
  </si>
  <si>
    <t>1124打车</t>
  </si>
  <si>
    <t>住宿费</t>
  </si>
  <si>
    <t>餐费</t>
  </si>
  <si>
    <t>1117餐费</t>
  </si>
  <si>
    <t>1124餐费</t>
  </si>
  <si>
    <t>1119货拉拉</t>
  </si>
  <si>
    <t>1123货拉拉</t>
  </si>
  <si>
    <t>快递费</t>
  </si>
  <si>
    <t>打印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</si>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</sst>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176" fontId="4" fillId="3" borderId="14" xfId="50" applyNumberFormat="1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177" fontId="4" fillId="0" borderId="14" xfId="50" applyNumberFormat="1" applyFont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1" xfId="0" applyNumberFormat="1" applyBorder="1" applyAlignment="1">
      <alignment vertical="center"/>
    </xf>
    <xf numFmtId="180" fontId="0" fillId="0" borderId="12" xfId="0" applyNumberFormat="1" applyBorder="1" applyAlignment="1">
      <alignment vertical="center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5" xfId="0" applyFont="1" applyFill="1" applyBorder="1" applyAlignment="1">
      <alignment horizontal="right" vertical="center"/>
    </xf>
    <xf numFmtId="0" fontId="7" fillId="7" borderId="15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5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9" zoomScaleNormal="89" workbookViewId="0">
      <selection activeCell="H68" sqref="H68"/>
    </sheetView>
  </sheetViews>
  <sheetFormatPr defaultColWidth="9" defaultRowHeight="21" customHeight="1"/>
  <cols>
    <col min="1" max="1" width="9" style="58"/>
    <col min="2" max="2" width="16.7787610619469" style="58" customWidth="1"/>
    <col min="3" max="3" width="9" style="59"/>
    <col min="4" max="5" width="9" style="58"/>
    <col min="6" max="6" width="15.070796460177" style="58" customWidth="1"/>
    <col min="7" max="7" width="11.7787610619469" style="58" customWidth="1"/>
    <col min="8" max="8" width="15.2212389380531" style="58" customWidth="1"/>
    <col min="9" max="9" width="37.9646017699115" style="58" customWidth="1"/>
    <col min="10" max="10" width="39.4424778761062" style="58" customWidth="1"/>
    <col min="11" max="16384" width="9" style="58"/>
  </cols>
  <sheetData>
    <row r="2" customHeight="1" spans="1:12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</row>
    <row r="4" customHeight="1" spans="1:12">
      <c r="H4" s="57" t="s">
        <v>1</v>
      </c>
      <c r="I4" s="57"/>
      <c r="J4" s="57" t="s">
        <v>2</v>
      </c>
    </row>
    <row r="5" customHeight="1" spans="1:12">
      <c r="H5" s="61"/>
      <c r="I5" s="61"/>
      <c r="J5" s="61"/>
    </row>
    <row r="6" customHeight="1" spans="1:12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2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2">
      <c r="A8" s="68">
        <v>1</v>
      </c>
      <c r="B8" s="69" t="s">
        <v>15</v>
      </c>
      <c r="C8" s="70">
        <v>0</v>
      </c>
      <c r="D8" s="68"/>
      <c r="E8" s="70">
        <f>C8*D8</f>
        <v>0</v>
      </c>
      <c r="F8" s="71">
        <v>0</v>
      </c>
      <c r="G8" s="71">
        <v>0</v>
      </c>
      <c r="H8" s="72">
        <f>F8+G8</f>
        <v>0</v>
      </c>
      <c r="I8" s="73"/>
      <c r="J8" s="74" t="s">
        <v>16</v>
      </c>
    </row>
    <row r="9" customHeight="1" spans="1:12">
      <c r="A9" s="75"/>
      <c r="B9" s="76"/>
      <c r="C9" s="77"/>
      <c r="D9" s="75"/>
      <c r="E9" s="77"/>
      <c r="F9" s="71">
        <v>0</v>
      </c>
      <c r="G9" s="71">
        <v>0</v>
      </c>
      <c r="H9" s="72">
        <f t="shared" ref="H9:H19" si="0">F9+G9</f>
        <v>0</v>
      </c>
      <c r="I9" s="73"/>
      <c r="J9" s="78"/>
    </row>
    <row r="10" customHeight="1" spans="1:12">
      <c r="A10" s="75"/>
      <c r="B10" s="76"/>
      <c r="C10" s="77"/>
      <c r="D10" s="75"/>
      <c r="E10" s="77"/>
      <c r="F10" s="71">
        <v>0</v>
      </c>
      <c r="G10" s="71">
        <v>0</v>
      </c>
      <c r="H10" s="72">
        <f t="shared" si="0"/>
        <v>0</v>
      </c>
      <c r="I10" s="73"/>
      <c r="J10" s="78"/>
    </row>
    <row r="11" customHeight="1" spans="1:12">
      <c r="A11" s="75"/>
      <c r="B11" s="76"/>
      <c r="C11" s="77"/>
      <c r="D11" s="75"/>
      <c r="E11" s="77"/>
      <c r="F11" s="71">
        <v>0</v>
      </c>
      <c r="G11" s="71">
        <v>0</v>
      </c>
      <c r="H11" s="72">
        <f t="shared" si="0"/>
        <v>0</v>
      </c>
      <c r="I11" s="73"/>
      <c r="J11" s="78"/>
    </row>
    <row r="12" customHeight="1" spans="1:12">
      <c r="A12" s="75"/>
      <c r="B12" s="76"/>
      <c r="C12" s="77"/>
      <c r="D12" s="75"/>
      <c r="E12" s="77"/>
      <c r="F12" s="71">
        <v>0</v>
      </c>
      <c r="G12" s="79">
        <v>0</v>
      </c>
      <c r="H12" s="72">
        <f t="shared" si="0"/>
        <v>0</v>
      </c>
      <c r="I12" s="73"/>
      <c r="J12" s="78"/>
    </row>
    <row r="13" customHeight="1" spans="1:12">
      <c r="A13" s="75"/>
      <c r="B13" s="76"/>
      <c r="C13" s="77"/>
      <c r="D13" s="75"/>
      <c r="E13" s="77"/>
      <c r="F13" s="71">
        <v>0</v>
      </c>
      <c r="G13" s="79">
        <v>0</v>
      </c>
      <c r="H13" s="72">
        <f t="shared" si="0"/>
        <v>0</v>
      </c>
      <c r="I13" s="73"/>
      <c r="J13" s="78"/>
    </row>
    <row r="14" s="57" customFormat="1" customHeight="1" spans="1:12">
      <c r="A14" s="75"/>
      <c r="B14" s="76"/>
      <c r="C14" s="77"/>
      <c r="D14" s="75"/>
      <c r="E14" s="77"/>
      <c r="F14" s="71">
        <v>0</v>
      </c>
      <c r="G14" s="79">
        <v>0</v>
      </c>
      <c r="H14" s="72">
        <f t="shared" si="0"/>
        <v>0</v>
      </c>
      <c r="I14" s="73"/>
      <c r="J14" s="78"/>
    </row>
    <row r="15" s="57" customFormat="1" customHeight="1" spans="1:12">
      <c r="A15" s="75"/>
      <c r="B15" s="76"/>
      <c r="C15" s="77"/>
      <c r="D15" s="75"/>
      <c r="E15" s="77"/>
      <c r="F15" s="71">
        <v>0</v>
      </c>
      <c r="G15" s="79">
        <v>0</v>
      </c>
      <c r="H15" s="72">
        <f t="shared" si="0"/>
        <v>0</v>
      </c>
      <c r="I15" s="73"/>
      <c r="J15" s="78"/>
    </row>
    <row r="16" s="57" customFormat="1" customHeight="1" spans="1:12">
      <c r="A16" s="75"/>
      <c r="B16" s="76"/>
      <c r="C16" s="77"/>
      <c r="D16" s="75"/>
      <c r="E16" s="77"/>
      <c r="F16" s="71">
        <v>0</v>
      </c>
      <c r="G16" s="79">
        <v>0</v>
      </c>
      <c r="H16" s="72">
        <f t="shared" si="0"/>
        <v>0</v>
      </c>
      <c r="I16" s="73"/>
      <c r="J16" s="78"/>
    </row>
    <row r="17" s="57" customFormat="1" customHeight="1" spans="1:10">
      <c r="A17" s="75"/>
      <c r="B17" s="76"/>
      <c r="C17" s="77"/>
      <c r="D17" s="75"/>
      <c r="E17" s="77"/>
      <c r="F17" s="71">
        <v>0</v>
      </c>
      <c r="G17" s="79">
        <v>0</v>
      </c>
      <c r="H17" s="72">
        <f t="shared" si="0"/>
        <v>0</v>
      </c>
      <c r="I17" s="73"/>
      <c r="J17" s="78"/>
    </row>
    <row r="18" s="57" customFormat="1" customHeight="1" spans="1:10">
      <c r="A18" s="75"/>
      <c r="B18" s="76"/>
      <c r="C18" s="77"/>
      <c r="D18" s="75"/>
      <c r="E18" s="77"/>
      <c r="F18" s="71">
        <v>0</v>
      </c>
      <c r="G18" s="80">
        <v>0</v>
      </c>
      <c r="H18" s="72">
        <f t="shared" si="0"/>
        <v>0</v>
      </c>
      <c r="I18" s="73"/>
      <c r="J18" s="78"/>
    </row>
    <row r="19" s="57" customFormat="1" ht="18" customHeight="1" spans="1:10">
      <c r="A19" s="75"/>
      <c r="B19" s="76"/>
      <c r="C19" s="77"/>
      <c r="D19" s="75"/>
      <c r="E19" s="77"/>
      <c r="F19" s="71">
        <v>0</v>
      </c>
      <c r="G19" s="80">
        <v>0</v>
      </c>
      <c r="H19" s="72">
        <f t="shared" si="0"/>
        <v>0</v>
      </c>
      <c r="I19" s="73"/>
      <c r="J19" s="78"/>
    </row>
    <row r="20" s="57" customFormat="1" customHeight="1" spans="1:10">
      <c r="A20" s="81"/>
      <c r="B20" s="82" t="s">
        <v>17</v>
      </c>
      <c r="C20" s="83">
        <f>SUM(C8)</f>
        <v>0</v>
      </c>
      <c r="D20" s="83">
        <f>SUM(D8)</f>
        <v>0</v>
      </c>
      <c r="E20" s="83">
        <f>SUM(E8)</f>
        <v>0</v>
      </c>
      <c r="F20" s="83">
        <f>SUM(F8:F19)</f>
        <v>0</v>
      </c>
      <c r="G20" s="83">
        <f>SUM(G8:G11)</f>
        <v>0</v>
      </c>
      <c r="H20" s="83">
        <f>SUM(H8:H19)</f>
        <v>0</v>
      </c>
      <c r="I20" s="81"/>
      <c r="J20" s="84"/>
    </row>
    <row r="21" customHeight="1" spans="1:10">
      <c r="A21" s="85">
        <v>2</v>
      </c>
      <c r="B21" s="86" t="s">
        <v>18</v>
      </c>
      <c r="C21" s="87">
        <v>0</v>
      </c>
      <c r="D21" s="85"/>
      <c r="E21" s="87">
        <f>C21*D21</f>
        <v>0</v>
      </c>
      <c r="F21" s="71">
        <v>0</v>
      </c>
      <c r="G21" s="71">
        <v>0</v>
      </c>
      <c r="H21" s="71">
        <f>F21+G21</f>
        <v>0</v>
      </c>
      <c r="I21" s="88"/>
      <c r="J21" s="74" t="s">
        <v>19</v>
      </c>
    </row>
    <row r="22" customHeight="1" spans="1:10">
      <c r="A22" s="89"/>
      <c r="B22" s="90"/>
      <c r="C22" s="91"/>
      <c r="D22" s="89"/>
      <c r="E22" s="91"/>
      <c r="F22" s="71">
        <v>0</v>
      </c>
      <c r="G22" s="71">
        <v>0</v>
      </c>
      <c r="H22" s="71">
        <f>F22+G22</f>
        <v>0</v>
      </c>
      <c r="I22" s="88"/>
      <c r="J22" s="78"/>
    </row>
    <row r="23" s="57" customFormat="1" customHeight="1" spans="1:10">
      <c r="A23" s="81"/>
      <c r="B23" s="82" t="s">
        <v>20</v>
      </c>
      <c r="C23" s="83">
        <f>SUM(C21)</f>
        <v>0</v>
      </c>
      <c r="D23" s="83">
        <f>SUM(D21)</f>
        <v>0</v>
      </c>
      <c r="E23" s="83">
        <f>SUM(E21)</f>
        <v>0</v>
      </c>
      <c r="F23" s="83">
        <f>SUM(F21:F22)</f>
        <v>0</v>
      </c>
      <c r="G23" s="83">
        <f>SUM(G21:G22)</f>
        <v>0</v>
      </c>
      <c r="H23" s="83">
        <f>SUM(H21:H22)</f>
        <v>0</v>
      </c>
      <c r="I23" s="81"/>
      <c r="J23" s="84"/>
    </row>
    <row r="24" ht="39" customHeight="1" spans="1:10">
      <c r="A24" s="88">
        <v>3</v>
      </c>
      <c r="B24" s="92" t="s">
        <v>21</v>
      </c>
      <c r="C24" s="71">
        <v>0</v>
      </c>
      <c r="D24" s="88"/>
      <c r="E24" s="71">
        <f>C24*D24</f>
        <v>0</v>
      </c>
      <c r="F24" s="71">
        <v>0</v>
      </c>
      <c r="G24" s="71">
        <v>0</v>
      </c>
      <c r="H24" s="71">
        <f>F24+G24</f>
        <v>0</v>
      </c>
      <c r="I24" s="93"/>
      <c r="J24" s="94" t="s">
        <v>22</v>
      </c>
    </row>
    <row r="25" customHeight="1" spans="1:10">
      <c r="A25" s="88"/>
      <c r="B25" s="92"/>
      <c r="C25" s="71"/>
      <c r="D25" s="88"/>
      <c r="E25" s="71"/>
      <c r="F25" s="71">
        <v>0</v>
      </c>
      <c r="G25" s="71">
        <v>0</v>
      </c>
      <c r="H25" s="71">
        <f>F25+G25</f>
        <v>0</v>
      </c>
      <c r="I25" s="88"/>
      <c r="J25" s="95"/>
    </row>
    <row r="26" customHeight="1" spans="1:10">
      <c r="A26" s="88"/>
      <c r="B26" s="92"/>
      <c r="C26" s="71"/>
      <c r="D26" s="88"/>
      <c r="E26" s="71"/>
      <c r="F26" s="71">
        <v>0</v>
      </c>
      <c r="G26" s="71">
        <v>0</v>
      </c>
      <c r="H26" s="71">
        <f>F26+G26</f>
        <v>0</v>
      </c>
      <c r="I26" s="88"/>
      <c r="J26" s="95"/>
    </row>
    <row r="27" customHeight="1" spans="1:10">
      <c r="A27" s="88"/>
      <c r="B27" s="92"/>
      <c r="C27" s="71"/>
      <c r="D27" s="88"/>
      <c r="E27" s="71"/>
      <c r="F27" s="71">
        <v>0</v>
      </c>
      <c r="G27" s="71">
        <v>0</v>
      </c>
      <c r="H27" s="71">
        <f>F27+G27</f>
        <v>0</v>
      </c>
      <c r="I27" s="88"/>
      <c r="J27" s="95"/>
    </row>
    <row r="28" s="57" customFormat="1" customHeight="1" spans="1:10">
      <c r="A28" s="81"/>
      <c r="B28" s="82" t="s">
        <v>23</v>
      </c>
      <c r="C28" s="83">
        <f>SUM(C24)</f>
        <v>0</v>
      </c>
      <c r="D28" s="83">
        <f t="shared" ref="D28:E28" si="1">SUM(D24)</f>
        <v>0</v>
      </c>
      <c r="E28" s="83">
        <f t="shared" si="1"/>
        <v>0</v>
      </c>
      <c r="F28" s="83">
        <f>SUM(F24:F27)</f>
        <v>0</v>
      </c>
      <c r="G28" s="83">
        <f t="shared" ref="G28:H28" si="2">SUM(G24:G27)</f>
        <v>0</v>
      </c>
      <c r="H28" s="83">
        <f t="shared" si="2"/>
        <v>0</v>
      </c>
      <c r="I28" s="81"/>
      <c r="J28" s="96"/>
    </row>
    <row r="29" customHeight="1" spans="1:10">
      <c r="A29" s="88">
        <v>4</v>
      </c>
      <c r="B29" s="92" t="s">
        <v>24</v>
      </c>
      <c r="C29" s="71">
        <v>0</v>
      </c>
      <c r="D29" s="88"/>
      <c r="E29" s="71">
        <f>C29*D29</f>
        <v>0</v>
      </c>
      <c r="F29" s="71">
        <v>0</v>
      </c>
      <c r="G29" s="71">
        <v>0</v>
      </c>
      <c r="H29" s="71">
        <f t="shared" ref="H29:H36" si="3">F29+G29</f>
        <v>0</v>
      </c>
      <c r="I29" s="73"/>
      <c r="J29" s="94" t="s">
        <v>25</v>
      </c>
    </row>
    <row r="30" customHeight="1" spans="1:10">
      <c r="A30" s="88"/>
      <c r="B30" s="92"/>
      <c r="C30" s="71"/>
      <c r="D30" s="88"/>
      <c r="E30" s="71"/>
      <c r="F30" s="71">
        <v>0</v>
      </c>
      <c r="G30" s="71">
        <v>0</v>
      </c>
      <c r="H30" s="71">
        <f t="shared" si="3"/>
        <v>0</v>
      </c>
      <c r="I30" s="73"/>
      <c r="J30" s="95"/>
    </row>
    <row r="31" customHeight="1" spans="1:10">
      <c r="A31" s="88"/>
      <c r="B31" s="92"/>
      <c r="C31" s="71"/>
      <c r="D31" s="88"/>
      <c r="E31" s="71"/>
      <c r="F31" s="71">
        <v>0</v>
      </c>
      <c r="G31" s="71">
        <v>0</v>
      </c>
      <c r="H31" s="71">
        <f t="shared" si="3"/>
        <v>0</v>
      </c>
      <c r="I31" s="73"/>
      <c r="J31" s="95"/>
    </row>
    <row r="32" customHeight="1" spans="1:10">
      <c r="A32" s="88"/>
      <c r="B32" s="92"/>
      <c r="C32" s="71"/>
      <c r="D32" s="88"/>
      <c r="E32" s="71"/>
      <c r="F32" s="71">
        <v>0</v>
      </c>
      <c r="G32" s="71">
        <v>0</v>
      </c>
      <c r="H32" s="71">
        <f t="shared" si="3"/>
        <v>0</v>
      </c>
      <c r="I32" s="73"/>
      <c r="J32" s="95"/>
    </row>
    <row r="33" customHeight="1" spans="1:10">
      <c r="A33" s="88"/>
      <c r="B33" s="92"/>
      <c r="C33" s="71"/>
      <c r="D33" s="88"/>
      <c r="E33" s="71"/>
      <c r="F33" s="71">
        <v>0</v>
      </c>
      <c r="G33" s="71">
        <v>0</v>
      </c>
      <c r="H33" s="71">
        <f t="shared" si="3"/>
        <v>0</v>
      </c>
      <c r="I33" s="73"/>
      <c r="J33" s="95"/>
    </row>
    <row r="34" customHeight="1" spans="1:10">
      <c r="A34" s="88"/>
      <c r="B34" s="92"/>
      <c r="C34" s="71"/>
      <c r="D34" s="88"/>
      <c r="E34" s="71"/>
      <c r="F34" s="71">
        <v>0</v>
      </c>
      <c r="G34" s="71">
        <v>0</v>
      </c>
      <c r="H34" s="71">
        <f t="shared" si="3"/>
        <v>0</v>
      </c>
      <c r="I34" s="73"/>
      <c r="J34" s="95"/>
    </row>
    <row r="35" customHeight="1" spans="1:10">
      <c r="A35" s="88"/>
      <c r="B35" s="92"/>
      <c r="C35" s="71"/>
      <c r="D35" s="88"/>
      <c r="E35" s="71"/>
      <c r="F35" s="71">
        <v>0</v>
      </c>
      <c r="G35" s="71">
        <v>0</v>
      </c>
      <c r="H35" s="71">
        <f t="shared" si="3"/>
        <v>0</v>
      </c>
      <c r="I35" s="73"/>
      <c r="J35" s="95"/>
    </row>
    <row r="36" customHeight="1" spans="1:10">
      <c r="A36" s="88"/>
      <c r="B36" s="92"/>
      <c r="C36" s="71"/>
      <c r="D36" s="88"/>
      <c r="E36" s="71"/>
      <c r="F36" s="71">
        <v>0</v>
      </c>
      <c r="G36" s="71">
        <v>0</v>
      </c>
      <c r="H36" s="71">
        <f t="shared" si="3"/>
        <v>0</v>
      </c>
      <c r="I36" s="73"/>
      <c r="J36" s="95"/>
    </row>
    <row r="37" s="57" customFormat="1" customHeight="1" spans="1:10">
      <c r="A37" s="81"/>
      <c r="B37" s="82" t="s">
        <v>26</v>
      </c>
      <c r="C37" s="83">
        <f>SUM(C29)</f>
        <v>0</v>
      </c>
      <c r="D37" s="83">
        <f t="shared" ref="D37:E37" si="4">SUM(D29)</f>
        <v>0</v>
      </c>
      <c r="E37" s="83">
        <f t="shared" si="4"/>
        <v>0</v>
      </c>
      <c r="F37" s="83">
        <f>SUM(F29:F36)</f>
        <v>0</v>
      </c>
      <c r="G37" s="83">
        <f>SUM(G29:G36)</f>
        <v>0</v>
      </c>
      <c r="H37" s="83">
        <f>SUM(H29:H36)</f>
        <v>0</v>
      </c>
      <c r="I37" s="81"/>
      <c r="J37" s="96"/>
    </row>
    <row r="38" customHeight="1" spans="1:10">
      <c r="A38" s="85">
        <v>5</v>
      </c>
      <c r="B38" s="86" t="s">
        <v>27</v>
      </c>
      <c r="C38" s="87">
        <v>0</v>
      </c>
      <c r="D38" s="85"/>
      <c r="E38" s="87">
        <f>C38*D38</f>
        <v>0</v>
      </c>
      <c r="F38" s="71">
        <v>0</v>
      </c>
      <c r="G38" s="71">
        <v>0</v>
      </c>
      <c r="H38" s="71">
        <f>F38+G38</f>
        <v>0</v>
      </c>
      <c r="I38" s="97"/>
      <c r="J38" s="74"/>
    </row>
    <row r="39" customHeight="1" spans="1:10">
      <c r="A39" s="98"/>
      <c r="B39" s="99"/>
      <c r="C39" s="100"/>
      <c r="D39" s="98"/>
      <c r="E39" s="100"/>
      <c r="F39" s="71">
        <v>0</v>
      </c>
      <c r="G39" s="71">
        <v>0</v>
      </c>
      <c r="H39" s="71">
        <f t="shared" ref="H39:H49" si="5">F39+G39</f>
        <v>0</v>
      </c>
      <c r="I39" s="97"/>
      <c r="J39" s="78"/>
    </row>
    <row r="40" customHeight="1" spans="1:10">
      <c r="A40" s="98"/>
      <c r="B40" s="99"/>
      <c r="C40" s="100"/>
      <c r="D40" s="98"/>
      <c r="E40" s="100"/>
      <c r="F40" s="71">
        <v>0</v>
      </c>
      <c r="G40" s="71">
        <v>0</v>
      </c>
      <c r="H40" s="71">
        <f t="shared" si="5"/>
        <v>0</v>
      </c>
      <c r="I40" s="97"/>
      <c r="J40" s="78"/>
    </row>
    <row r="41" customHeight="1" spans="1:10">
      <c r="A41" s="98"/>
      <c r="B41" s="99"/>
      <c r="C41" s="100"/>
      <c r="D41" s="98"/>
      <c r="E41" s="100"/>
      <c r="F41" s="71">
        <v>0</v>
      </c>
      <c r="G41" s="71">
        <v>0</v>
      </c>
      <c r="H41" s="71">
        <f t="shared" si="5"/>
        <v>0</v>
      </c>
      <c r="I41" s="97"/>
      <c r="J41" s="78"/>
    </row>
    <row r="42" customHeight="1" spans="1:10">
      <c r="A42" s="98"/>
      <c r="B42" s="99"/>
      <c r="C42" s="100"/>
      <c r="D42" s="98"/>
      <c r="E42" s="100"/>
      <c r="F42" s="71">
        <v>0</v>
      </c>
      <c r="G42" s="71">
        <v>0</v>
      </c>
      <c r="H42" s="71">
        <f t="shared" si="5"/>
        <v>0</v>
      </c>
      <c r="I42" s="97"/>
      <c r="J42" s="78"/>
    </row>
    <row r="43" customHeight="1" spans="1:10">
      <c r="A43" s="98"/>
      <c r="B43" s="99"/>
      <c r="C43" s="100"/>
      <c r="D43" s="98"/>
      <c r="E43" s="100"/>
      <c r="F43" s="71">
        <v>0</v>
      </c>
      <c r="G43" s="71">
        <v>0</v>
      </c>
      <c r="H43" s="71">
        <f t="shared" si="5"/>
        <v>0</v>
      </c>
      <c r="I43" s="97"/>
      <c r="J43" s="78"/>
    </row>
    <row r="44" customHeight="1" spans="1:10">
      <c r="A44" s="98"/>
      <c r="B44" s="99"/>
      <c r="C44" s="100"/>
      <c r="D44" s="98"/>
      <c r="E44" s="100"/>
      <c r="F44" s="71">
        <v>0</v>
      </c>
      <c r="G44" s="71">
        <v>0</v>
      </c>
      <c r="H44" s="71">
        <f t="shared" si="5"/>
        <v>0</v>
      </c>
      <c r="I44" s="97"/>
      <c r="J44" s="78"/>
    </row>
    <row r="45" customHeight="1" spans="1:10">
      <c r="A45" s="98"/>
      <c r="B45" s="99"/>
      <c r="C45" s="100"/>
      <c r="D45" s="98"/>
      <c r="E45" s="100"/>
      <c r="F45" s="71">
        <v>0</v>
      </c>
      <c r="G45" s="71">
        <v>0</v>
      </c>
      <c r="H45" s="71">
        <f t="shared" si="5"/>
        <v>0</v>
      </c>
      <c r="I45" s="73"/>
      <c r="J45" s="78"/>
    </row>
    <row r="46" s="57" customFormat="1" customHeight="1" spans="1:10">
      <c r="A46" s="81"/>
      <c r="B46" s="82" t="s">
        <v>28</v>
      </c>
      <c r="C46" s="83">
        <f>SUM(C38)</f>
        <v>0</v>
      </c>
      <c r="D46" s="83">
        <f t="shared" ref="D46:E46" si="6">SUM(D38)</f>
        <v>0</v>
      </c>
      <c r="E46" s="83">
        <f t="shared" si="6"/>
        <v>0</v>
      </c>
      <c r="F46" s="83">
        <f>SUM(F38:F45)</f>
        <v>0</v>
      </c>
      <c r="G46" s="83">
        <f>SUM(G38:G45)</f>
        <v>0</v>
      </c>
      <c r="H46" s="83">
        <f>SUM(H38:H45)</f>
        <v>0</v>
      </c>
      <c r="I46" s="81"/>
      <c r="J46" s="84"/>
    </row>
    <row r="47" customHeight="1" spans="1:10">
      <c r="A47" s="88">
        <v>6</v>
      </c>
      <c r="B47" s="92" t="s">
        <v>29</v>
      </c>
      <c r="C47" s="71">
        <v>0</v>
      </c>
      <c r="D47" s="88"/>
      <c r="E47" s="71">
        <f>C47*D47</f>
        <v>0</v>
      </c>
      <c r="F47" s="71">
        <v>0</v>
      </c>
      <c r="G47" s="71">
        <v>0</v>
      </c>
      <c r="H47" s="71">
        <f>F47+G47</f>
        <v>0</v>
      </c>
      <c r="I47" s="88"/>
      <c r="J47" s="74" t="s">
        <v>30</v>
      </c>
    </row>
    <row r="48" customHeight="1" spans="1:10">
      <c r="A48" s="88"/>
      <c r="B48" s="92"/>
      <c r="C48" s="71"/>
      <c r="D48" s="88"/>
      <c r="E48" s="71"/>
      <c r="F48" s="71">
        <v>0</v>
      </c>
      <c r="G48" s="71">
        <v>0</v>
      </c>
      <c r="H48" s="71">
        <f t="shared" ref="H47:H52" si="7">F48+G48</f>
        <v>0</v>
      </c>
      <c r="I48" s="88"/>
      <c r="J48" s="95"/>
    </row>
    <row r="49" customHeight="1" spans="1:10">
      <c r="A49" s="88"/>
      <c r="B49" s="92"/>
      <c r="C49" s="71"/>
      <c r="D49" s="88"/>
      <c r="E49" s="71"/>
      <c r="F49" s="71">
        <v>0</v>
      </c>
      <c r="G49" s="71">
        <v>0</v>
      </c>
      <c r="H49" s="71">
        <f t="shared" si="7"/>
        <v>0</v>
      </c>
      <c r="I49" s="88"/>
      <c r="J49" s="95"/>
    </row>
    <row r="50" customHeight="1" spans="1:10">
      <c r="A50" s="88"/>
      <c r="B50" s="92"/>
      <c r="C50" s="71"/>
      <c r="D50" s="88"/>
      <c r="E50" s="71"/>
      <c r="F50" s="71">
        <v>0</v>
      </c>
      <c r="G50" s="71">
        <v>0</v>
      </c>
      <c r="H50" s="71">
        <f t="shared" si="7"/>
        <v>0</v>
      </c>
      <c r="I50" s="88"/>
      <c r="J50" s="95"/>
    </row>
    <row r="51" s="57" customFormat="1" customHeight="1" spans="1:10">
      <c r="A51" s="81"/>
      <c r="B51" s="82" t="s">
        <v>31</v>
      </c>
      <c r="C51" s="83">
        <f>SUM(C47)</f>
        <v>0</v>
      </c>
      <c r="D51" s="83">
        <f t="shared" ref="D51:E51" si="8">SUM(D47)</f>
        <v>0</v>
      </c>
      <c r="E51" s="83">
        <f t="shared" si="8"/>
        <v>0</v>
      </c>
      <c r="F51" s="83">
        <f>SUM(F47:F50)</f>
        <v>0</v>
      </c>
      <c r="G51" s="83">
        <f t="shared" ref="G51:H51" si="9">SUM(G47:G50)</f>
        <v>0</v>
      </c>
      <c r="H51" s="83">
        <f t="shared" si="9"/>
        <v>0</v>
      </c>
      <c r="I51" s="81"/>
      <c r="J51" s="96"/>
    </row>
    <row r="52" customHeight="1" spans="1:10">
      <c r="A52" s="88">
        <v>7</v>
      </c>
      <c r="B52" s="92" t="s">
        <v>32</v>
      </c>
      <c r="C52" s="71">
        <v>0</v>
      </c>
      <c r="D52" s="88"/>
      <c r="E52" s="71">
        <f>C52*D52</f>
        <v>0</v>
      </c>
      <c r="F52" s="71">
        <v>0</v>
      </c>
      <c r="G52" s="71">
        <v>0</v>
      </c>
      <c r="H52" s="71">
        <f>F52+G52</f>
        <v>0</v>
      </c>
      <c r="I52" s="101"/>
      <c r="J52" s="94"/>
    </row>
    <row r="53" customHeight="1" spans="1:10">
      <c r="A53" s="88"/>
      <c r="B53" s="92"/>
      <c r="C53" s="71"/>
      <c r="D53" s="88"/>
      <c r="E53" s="71"/>
      <c r="F53" s="71">
        <v>0</v>
      </c>
      <c r="G53" s="71">
        <v>0</v>
      </c>
      <c r="H53" s="71">
        <f>F53+G53</f>
        <v>0</v>
      </c>
      <c r="I53" s="101"/>
      <c r="J53" s="95"/>
    </row>
    <row r="54" s="57" customFormat="1" customHeight="1" spans="1:10">
      <c r="A54" s="81"/>
      <c r="B54" s="82" t="s">
        <v>33</v>
      </c>
      <c r="C54" s="83">
        <f>SUM(C52)</f>
        <v>0</v>
      </c>
      <c r="D54" s="83">
        <f t="shared" ref="D54:E54" si="10">SUM(D52)</f>
        <v>0</v>
      </c>
      <c r="E54" s="83">
        <f t="shared" si="10"/>
        <v>0</v>
      </c>
      <c r="F54" s="83">
        <f>SUM(F52:F53)</f>
        <v>0</v>
      </c>
      <c r="G54" s="83">
        <f>SUM(G52:G53)</f>
        <v>0</v>
      </c>
      <c r="H54" s="83">
        <f>SUM(H52:H53)</f>
        <v>0</v>
      </c>
      <c r="I54" s="81"/>
      <c r="J54" s="96"/>
    </row>
    <row r="55" customHeight="1" spans="1:10">
      <c r="A55" s="88">
        <v>8</v>
      </c>
      <c r="B55" s="92" t="s">
        <v>34</v>
      </c>
      <c r="C55" s="71">
        <v>0</v>
      </c>
      <c r="D55" s="88"/>
      <c r="E55" s="71">
        <f t="shared" ref="E53:E62" si="11">C55*D55</f>
        <v>0</v>
      </c>
      <c r="F55" s="71">
        <v>0</v>
      </c>
      <c r="G55" s="71">
        <v>0</v>
      </c>
      <c r="H55" s="71">
        <f>F55+G55</f>
        <v>0</v>
      </c>
      <c r="I55" s="88"/>
      <c r="J55" s="94" t="s">
        <v>35</v>
      </c>
    </row>
    <row r="56" customHeight="1" spans="1:10">
      <c r="A56" s="88"/>
      <c r="B56" s="92"/>
      <c r="C56" s="71"/>
      <c r="D56" s="88"/>
      <c r="E56" s="71"/>
      <c r="F56" s="71">
        <v>0</v>
      </c>
      <c r="G56" s="71">
        <v>0</v>
      </c>
      <c r="H56" s="71">
        <f t="shared" ref="H55:H60" si="12">F56+G56</f>
        <v>0</v>
      </c>
      <c r="I56" s="88"/>
      <c r="J56" s="95"/>
    </row>
    <row r="57" s="57" customFormat="1" customHeight="1" spans="1:10">
      <c r="A57" s="81"/>
      <c r="B57" s="82" t="s">
        <v>36</v>
      </c>
      <c r="C57" s="83">
        <f>SUM(C55)</f>
        <v>0</v>
      </c>
      <c r="D57" s="83">
        <f t="shared" ref="D57:E57" si="13">SUM(D55)</f>
        <v>0</v>
      </c>
      <c r="E57" s="83">
        <f t="shared" si="13"/>
        <v>0</v>
      </c>
      <c r="F57" s="83">
        <f>SUM(F55:F56)</f>
        <v>0</v>
      </c>
      <c r="G57" s="83">
        <f t="shared" ref="G57:H57" si="14">SUM(G55:G56)</f>
        <v>0</v>
      </c>
      <c r="H57" s="83">
        <f t="shared" si="14"/>
        <v>0</v>
      </c>
      <c r="I57" s="81"/>
      <c r="J57" s="96"/>
    </row>
    <row r="58" customHeight="1" spans="1:10">
      <c r="A58" s="88">
        <v>9</v>
      </c>
      <c r="B58" s="92" t="s">
        <v>37</v>
      </c>
      <c r="C58" s="71">
        <v>0</v>
      </c>
      <c r="D58" s="88"/>
      <c r="E58" s="71">
        <f t="shared" si="11"/>
        <v>0</v>
      </c>
      <c r="F58" s="71">
        <v>0</v>
      </c>
      <c r="G58" s="71">
        <v>0</v>
      </c>
      <c r="H58" s="71">
        <f>F58+G58</f>
        <v>0</v>
      </c>
      <c r="I58" s="88"/>
      <c r="J58" s="74" t="s">
        <v>38</v>
      </c>
    </row>
    <row r="59" customHeight="1" spans="1:10">
      <c r="A59" s="88"/>
      <c r="B59" s="92"/>
      <c r="C59" s="71"/>
      <c r="D59" s="88"/>
      <c r="E59" s="71"/>
      <c r="F59" s="71">
        <v>0</v>
      </c>
      <c r="G59" s="71">
        <v>0</v>
      </c>
      <c r="H59" s="71">
        <f t="shared" si="12"/>
        <v>0</v>
      </c>
      <c r="I59" s="88"/>
      <c r="J59" s="78"/>
    </row>
    <row r="60" customHeight="1" spans="1:10">
      <c r="A60" s="88"/>
      <c r="B60" s="92"/>
      <c r="C60" s="71"/>
      <c r="D60" s="88"/>
      <c r="E60" s="71"/>
      <c r="F60" s="71">
        <v>0</v>
      </c>
      <c r="G60" s="71">
        <v>0</v>
      </c>
      <c r="H60" s="71">
        <f t="shared" si="12"/>
        <v>0</v>
      </c>
      <c r="I60" s="88"/>
      <c r="J60" s="78"/>
    </row>
    <row r="61" s="57" customFormat="1" customHeight="1" spans="1:10">
      <c r="A61" s="81"/>
      <c r="B61" s="82" t="s">
        <v>39</v>
      </c>
      <c r="C61" s="83">
        <f>SUM(C58)</f>
        <v>0</v>
      </c>
      <c r="D61" s="83">
        <f t="shared" ref="D61:E61" si="15">SUM(D58)</f>
        <v>0</v>
      </c>
      <c r="E61" s="83">
        <f t="shared" si="15"/>
        <v>0</v>
      </c>
      <c r="F61" s="83">
        <f>SUM(F58:F60)</f>
        <v>0</v>
      </c>
      <c r="G61" s="83" t="s">
        <v>40</v>
      </c>
      <c r="H61" s="83">
        <f>SUM(H58:H60)</f>
        <v>0</v>
      </c>
      <c r="I61" s="81"/>
      <c r="J61" s="84"/>
    </row>
    <row r="62" customHeight="1" spans="1:10">
      <c r="A62" s="85">
        <v>10</v>
      </c>
      <c r="B62" s="92" t="s">
        <v>41</v>
      </c>
      <c r="C62" s="71">
        <v>0</v>
      </c>
      <c r="D62" s="88"/>
      <c r="E62" s="71">
        <f t="shared" si="11"/>
        <v>0</v>
      </c>
      <c r="F62" s="71">
        <v>0</v>
      </c>
      <c r="G62" s="71">
        <v>0</v>
      </c>
      <c r="H62" s="71">
        <f>F62+G62</f>
        <v>0</v>
      </c>
      <c r="I62" s="88"/>
      <c r="J62" s="94"/>
    </row>
    <row r="63" customHeight="1" spans="1:10">
      <c r="A63" s="98"/>
      <c r="B63" s="92"/>
      <c r="C63" s="71"/>
      <c r="D63" s="88"/>
      <c r="E63" s="71"/>
      <c r="F63" s="71">
        <v>0</v>
      </c>
      <c r="G63" s="71">
        <v>0</v>
      </c>
      <c r="H63" s="71">
        <f>F63+G63</f>
        <v>0</v>
      </c>
      <c r="I63" s="88"/>
      <c r="J63" s="95"/>
    </row>
    <row r="64" customHeight="1" spans="1:10">
      <c r="A64" s="98"/>
      <c r="B64" s="92"/>
      <c r="C64" s="71"/>
      <c r="D64" s="88"/>
      <c r="E64" s="71"/>
      <c r="F64" s="71">
        <v>0</v>
      </c>
      <c r="G64" s="71">
        <v>0</v>
      </c>
      <c r="H64" s="71">
        <f>F64+G64</f>
        <v>0</v>
      </c>
      <c r="I64" s="88"/>
      <c r="J64" s="95"/>
    </row>
    <row r="65" customHeight="1" spans="1:10">
      <c r="A65" s="98"/>
      <c r="B65" s="92"/>
      <c r="C65" s="71"/>
      <c r="D65" s="88"/>
      <c r="E65" s="71"/>
      <c r="F65" s="71">
        <v>0</v>
      </c>
      <c r="G65" s="71">
        <v>0</v>
      </c>
      <c r="H65" s="71">
        <f>F65+G65</f>
        <v>0</v>
      </c>
      <c r="I65" s="88"/>
      <c r="J65" s="95"/>
    </row>
    <row r="66" s="57" customFormat="1" customHeight="1" spans="1:10">
      <c r="A66" s="81"/>
      <c r="B66" s="82" t="s">
        <v>42</v>
      </c>
      <c r="C66" s="83">
        <f>SUM(C62)</f>
        <v>0</v>
      </c>
      <c r="D66" s="83">
        <f>SUM(D62)</f>
        <v>0</v>
      </c>
      <c r="E66" s="83">
        <f>SUM(E62)</f>
        <v>0</v>
      </c>
      <c r="F66" s="83">
        <f>SUM(F62:F65)</f>
        <v>0</v>
      </c>
      <c r="G66" s="83">
        <f>SUM(G62:G65)</f>
        <v>0</v>
      </c>
      <c r="H66" s="83">
        <f>SUM(H62:H65)</f>
        <v>0</v>
      </c>
      <c r="I66" s="81"/>
      <c r="J66" s="96"/>
    </row>
    <row r="67" customHeight="1" spans="1:10">
      <c r="A67" s="81"/>
      <c r="B67" s="82" t="s">
        <v>43</v>
      </c>
      <c r="C67" s="83">
        <f t="shared" ref="C67:H67" si="16">SUM(C66,C61,C57,C54,C51,C46,C37,C28,C23,C20)</f>
        <v>0</v>
      </c>
      <c r="D67" s="83">
        <f t="shared" si="16"/>
        <v>0</v>
      </c>
      <c r="E67" s="83">
        <f t="shared" si="16"/>
        <v>0</v>
      </c>
      <c r="F67" s="83">
        <f t="shared" si="16"/>
        <v>0</v>
      </c>
      <c r="G67" s="83">
        <f t="shared" si="16"/>
        <v>0</v>
      </c>
      <c r="H67" s="83">
        <f t="shared" si="16"/>
        <v>0</v>
      </c>
      <c r="I67" s="81"/>
      <c r="J67" s="102"/>
    </row>
    <row r="71" customHeight="1" spans="1:10">
      <c r="A71" s="103" t="s">
        <v>44</v>
      </c>
      <c r="B71" s="104"/>
      <c r="C71" s="105" t="s">
        <v>45</v>
      </c>
      <c r="D71" s="105"/>
      <c r="E71" s="105" t="s">
        <v>46</v>
      </c>
      <c r="F71" s="105"/>
      <c r="G71" s="105" t="s">
        <v>47</v>
      </c>
      <c r="H71" s="105"/>
      <c r="I71" s="106" t="s">
        <v>48</v>
      </c>
    </row>
    <row r="72" customHeight="1" spans="1:10">
      <c r="A72" s="107">
        <f>F67</f>
        <v>0</v>
      </c>
      <c r="B72" s="107"/>
      <c r="C72" s="107">
        <f>H67</f>
        <v>0</v>
      </c>
      <c r="D72" s="107"/>
      <c r="E72" s="107">
        <f>F67</f>
        <v>0</v>
      </c>
      <c r="F72" s="107"/>
      <c r="G72" s="107">
        <f>G67</f>
        <v>0</v>
      </c>
      <c r="H72" s="107"/>
      <c r="I72" s="108">
        <f>A72-C72</f>
        <v>0</v>
      </c>
    </row>
    <row r="74" customHeight="1" spans="1:10">
      <c r="A74" s="57" t="s">
        <v>49</v>
      </c>
      <c r="B74" s="57"/>
      <c r="C74" s="109" t="s">
        <v>50</v>
      </c>
      <c r="D74" s="57"/>
      <c r="E74" s="57" t="s">
        <v>51</v>
      </c>
      <c r="F74" s="57"/>
      <c r="G74" s="57" t="s">
        <v>52</v>
      </c>
      <c r="H74" s="57"/>
      <c r="I74" s="57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9"/>
    <mergeCell ref="A21:A22"/>
    <mergeCell ref="A24:A27"/>
    <mergeCell ref="A29:A36"/>
    <mergeCell ref="A38:A45"/>
    <mergeCell ref="A47:A50"/>
    <mergeCell ref="A52:A53"/>
    <mergeCell ref="A55:A56"/>
    <mergeCell ref="A58:A60"/>
    <mergeCell ref="A62:A65"/>
    <mergeCell ref="B6:B7"/>
    <mergeCell ref="B8:B19"/>
    <mergeCell ref="B21:B22"/>
    <mergeCell ref="B24:B27"/>
    <mergeCell ref="B29:B36"/>
    <mergeCell ref="B38:B45"/>
    <mergeCell ref="B47:B50"/>
    <mergeCell ref="B52:B53"/>
    <mergeCell ref="B55:B56"/>
    <mergeCell ref="B58:B60"/>
    <mergeCell ref="B62:B65"/>
    <mergeCell ref="C8:C19"/>
    <mergeCell ref="C21:C22"/>
    <mergeCell ref="C24:C27"/>
    <mergeCell ref="C29:C36"/>
    <mergeCell ref="C38:C45"/>
    <mergeCell ref="C47:C50"/>
    <mergeCell ref="C52:C53"/>
    <mergeCell ref="C55:C56"/>
    <mergeCell ref="C58:C60"/>
    <mergeCell ref="C62:C65"/>
    <mergeCell ref="D8:D19"/>
    <mergeCell ref="D21:D22"/>
    <mergeCell ref="D24:D27"/>
    <mergeCell ref="D29:D36"/>
    <mergeCell ref="D38:D45"/>
    <mergeCell ref="D47:D50"/>
    <mergeCell ref="D52:D53"/>
    <mergeCell ref="D55:D56"/>
    <mergeCell ref="D58:D60"/>
    <mergeCell ref="D62:D65"/>
    <mergeCell ref="E8:E19"/>
    <mergeCell ref="E21:E22"/>
    <mergeCell ref="E24:E27"/>
    <mergeCell ref="E29:E36"/>
    <mergeCell ref="E38:E45"/>
    <mergeCell ref="E47:E50"/>
    <mergeCell ref="E52:E53"/>
    <mergeCell ref="E55:E56"/>
    <mergeCell ref="E58:E60"/>
    <mergeCell ref="E62:E65"/>
    <mergeCell ref="J4:J5"/>
    <mergeCell ref="J6:J7"/>
    <mergeCell ref="J8:J20"/>
    <mergeCell ref="J21:J23"/>
    <mergeCell ref="J24:J28"/>
    <mergeCell ref="J29:J37"/>
    <mergeCell ref="J38:J46"/>
    <mergeCell ref="J47:J51"/>
    <mergeCell ref="J52:J54"/>
    <mergeCell ref="J55:J57"/>
    <mergeCell ref="J58:J61"/>
    <mergeCell ref="J62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zoomScale="122" zoomScaleNormal="122" workbookViewId="0">
      <selection activeCell="M21" sqref="M21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54</v>
      </c>
      <c r="E5" s="7"/>
      <c r="F5" s="8" t="s">
        <v>55</v>
      </c>
      <c r="G5" s="8"/>
      <c r="H5" s="7" t="s">
        <v>56</v>
      </c>
      <c r="I5" s="6"/>
      <c r="J5" s="8" t="s">
        <v>57</v>
      </c>
      <c r="K5" s="9"/>
    </row>
    <row r="6" ht="20.1" customHeight="1" spans="2:11">
      <c r="B6" s="10"/>
      <c r="C6" s="11"/>
      <c r="D6" s="12" t="s">
        <v>58</v>
      </c>
      <c r="E6" s="12"/>
      <c r="F6" s="13" t="s">
        <v>59</v>
      </c>
      <c r="G6" s="13"/>
      <c r="H6" s="12" t="s">
        <v>60</v>
      </c>
      <c r="I6" s="11"/>
      <c r="J6" s="13" t="s">
        <v>61</v>
      </c>
      <c r="K6" s="14"/>
    </row>
    <row r="7" ht="20.1" customHeight="1" spans="2:11">
      <c r="B7" s="10"/>
      <c r="C7" s="11"/>
      <c r="D7" s="12" t="s">
        <v>62</v>
      </c>
      <c r="E7" s="12"/>
      <c r="F7" s="13" t="s">
        <v>63</v>
      </c>
      <c r="G7" s="13"/>
      <c r="H7" s="12" t="s">
        <v>64</v>
      </c>
      <c r="I7" s="11"/>
      <c r="J7" s="15">
        <v>45987</v>
      </c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65</v>
      </c>
      <c r="I8" s="17"/>
      <c r="J8" s="19" t="s">
        <v>66</v>
      </c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67</v>
      </c>
      <c r="E10" s="21" t="s">
        <v>68</v>
      </c>
      <c r="F10" s="22"/>
      <c r="G10" s="23" t="s">
        <v>69</v>
      </c>
      <c r="H10" s="22" t="s">
        <v>70</v>
      </c>
      <c r="I10" s="21" t="s">
        <v>71</v>
      </c>
      <c r="J10" s="22"/>
      <c r="K10" s="23" t="s">
        <v>72</v>
      </c>
    </row>
    <row r="11" ht="20.1" customHeight="1" spans="2:11">
      <c r="B11" s="24">
        <v>1</v>
      </c>
      <c r="C11" s="25"/>
      <c r="D11" s="26" t="s">
        <v>73</v>
      </c>
      <c r="E11" s="24" t="s">
        <v>74</v>
      </c>
      <c r="F11" s="25"/>
      <c r="G11" s="27">
        <v>0</v>
      </c>
      <c r="H11" s="27">
        <f>G11</f>
        <v>0</v>
      </c>
      <c r="I11" s="28">
        <v>0</v>
      </c>
      <c r="J11" s="29"/>
      <c r="K11" s="30"/>
    </row>
    <row r="12" ht="20.1" customHeight="1" spans="2:11">
      <c r="B12" s="24">
        <v>2</v>
      </c>
      <c r="C12" s="25"/>
      <c r="D12" s="31"/>
      <c r="E12" s="32" t="s">
        <v>75</v>
      </c>
      <c r="F12" s="32"/>
      <c r="G12" s="27">
        <v>76.23</v>
      </c>
      <c r="H12" s="27">
        <f>G12</f>
        <v>76.23</v>
      </c>
      <c r="I12" s="28">
        <v>0</v>
      </c>
      <c r="J12" s="29"/>
      <c r="K12" s="30" t="s">
        <v>76</v>
      </c>
    </row>
    <row r="13" ht="20.1" customHeight="1" spans="2:11">
      <c r="B13" s="24"/>
      <c r="C13" s="25"/>
      <c r="D13" s="31"/>
      <c r="E13" s="32" t="s">
        <v>75</v>
      </c>
      <c r="F13" s="32"/>
      <c r="G13" s="27">
        <v>17.78</v>
      </c>
      <c r="H13" s="27">
        <f t="shared" ref="H13:H24" si="0">G13</f>
        <v>17.78</v>
      </c>
      <c r="I13" s="28">
        <v>0</v>
      </c>
      <c r="J13" s="29"/>
      <c r="K13" s="30" t="s">
        <v>76</v>
      </c>
    </row>
    <row r="14" ht="20.1" customHeight="1" spans="2:11">
      <c r="B14" s="24"/>
      <c r="C14" s="25"/>
      <c r="D14" s="31"/>
      <c r="E14" s="32" t="s">
        <v>75</v>
      </c>
      <c r="F14" s="32"/>
      <c r="G14" s="27">
        <v>20.1</v>
      </c>
      <c r="H14" s="27">
        <f t="shared" si="0"/>
        <v>20.1</v>
      </c>
      <c r="I14" s="28">
        <v>0</v>
      </c>
      <c r="J14" s="29"/>
      <c r="K14" s="30" t="s">
        <v>76</v>
      </c>
    </row>
    <row r="15" ht="20.1" customHeight="1" spans="2:11">
      <c r="B15" s="24"/>
      <c r="C15" s="25"/>
      <c r="D15" s="31"/>
      <c r="E15" s="32" t="s">
        <v>75</v>
      </c>
      <c r="F15" s="32"/>
      <c r="G15" s="27">
        <v>22.85</v>
      </c>
      <c r="H15" s="27">
        <f t="shared" si="0"/>
        <v>22.85</v>
      </c>
      <c r="I15" s="28">
        <v>0</v>
      </c>
      <c r="J15" s="29"/>
      <c r="K15" s="30" t="s">
        <v>77</v>
      </c>
    </row>
    <row r="16" ht="20.1" customHeight="1" spans="2:11">
      <c r="B16" s="24"/>
      <c r="C16" s="25"/>
      <c r="D16" s="31"/>
      <c r="E16" s="32" t="s">
        <v>75</v>
      </c>
      <c r="F16" s="32"/>
      <c r="G16" s="27">
        <v>12.6</v>
      </c>
      <c r="H16" s="27">
        <f t="shared" si="0"/>
        <v>12.6</v>
      </c>
      <c r="I16" s="28">
        <v>0</v>
      </c>
      <c r="J16" s="29"/>
      <c r="K16" s="30" t="s">
        <v>78</v>
      </c>
    </row>
    <row r="17" ht="20.1" customHeight="1" spans="2:11">
      <c r="B17" s="24"/>
      <c r="C17" s="25"/>
      <c r="D17" s="31"/>
      <c r="E17" s="32" t="s">
        <v>75</v>
      </c>
      <c r="F17" s="32"/>
      <c r="G17" s="27">
        <v>17.46</v>
      </c>
      <c r="H17" s="27">
        <f t="shared" si="0"/>
        <v>17.46</v>
      </c>
      <c r="I17" s="28">
        <v>0</v>
      </c>
      <c r="J17" s="29"/>
      <c r="K17" s="30" t="s">
        <v>78</v>
      </c>
    </row>
    <row r="18" ht="20.1" customHeight="1" spans="2:11">
      <c r="B18" s="24"/>
      <c r="C18" s="25"/>
      <c r="D18" s="31"/>
      <c r="E18" s="32" t="s">
        <v>75</v>
      </c>
      <c r="F18" s="32"/>
      <c r="G18" s="27">
        <v>11.47</v>
      </c>
      <c r="H18" s="27">
        <f t="shared" si="0"/>
        <v>11.47</v>
      </c>
      <c r="I18" s="28">
        <v>0</v>
      </c>
      <c r="J18" s="29"/>
      <c r="K18" s="30" t="s">
        <v>78</v>
      </c>
    </row>
    <row r="19" ht="20.1" customHeight="1" spans="2:11">
      <c r="B19" s="24"/>
      <c r="C19" s="25"/>
      <c r="D19" s="31"/>
      <c r="E19" s="32" t="s">
        <v>75</v>
      </c>
      <c r="F19" s="32"/>
      <c r="G19" s="27">
        <v>16.44</v>
      </c>
      <c r="H19" s="27">
        <f t="shared" si="0"/>
        <v>16.44</v>
      </c>
      <c r="I19" s="28">
        <v>0</v>
      </c>
      <c r="J19" s="29"/>
      <c r="K19" s="30" t="s">
        <v>79</v>
      </c>
    </row>
    <row r="20" ht="20.1" customHeight="1" spans="2:11">
      <c r="B20" s="24"/>
      <c r="C20" s="25"/>
      <c r="D20" s="31"/>
      <c r="E20" s="32" t="s">
        <v>75</v>
      </c>
      <c r="F20" s="32"/>
      <c r="G20" s="27">
        <v>22.79</v>
      </c>
      <c r="H20" s="27">
        <f t="shared" si="0"/>
        <v>22.79</v>
      </c>
      <c r="I20" s="28">
        <v>0</v>
      </c>
      <c r="J20" s="29"/>
      <c r="K20" s="30" t="s">
        <v>79</v>
      </c>
    </row>
    <row r="21" ht="20.1" customHeight="1" spans="2:11">
      <c r="B21" s="24"/>
      <c r="C21" s="25"/>
      <c r="D21" s="31"/>
      <c r="E21" s="32" t="s">
        <v>75</v>
      </c>
      <c r="F21" s="32"/>
      <c r="G21" s="27">
        <v>15.43</v>
      </c>
      <c r="H21" s="27">
        <f t="shared" si="0"/>
        <v>15.43</v>
      </c>
      <c r="I21" s="28">
        <v>0</v>
      </c>
      <c r="J21" s="29"/>
      <c r="K21" s="30" t="s">
        <v>79</v>
      </c>
    </row>
    <row r="22" ht="20.1" customHeight="1" spans="2:11">
      <c r="B22" s="24"/>
      <c r="C22" s="25"/>
      <c r="D22" s="31"/>
      <c r="E22" s="32" t="s">
        <v>75</v>
      </c>
      <c r="F22" s="32"/>
      <c r="G22" s="27">
        <v>21.35</v>
      </c>
      <c r="H22" s="27">
        <f t="shared" si="0"/>
        <v>21.35</v>
      </c>
      <c r="I22" s="28">
        <v>0</v>
      </c>
      <c r="J22" s="29"/>
      <c r="K22" s="30" t="s">
        <v>79</v>
      </c>
    </row>
    <row r="23" ht="20.1" customHeight="1" spans="2:11">
      <c r="B23" s="24"/>
      <c r="C23" s="25"/>
      <c r="D23" s="31"/>
      <c r="E23" s="32" t="s">
        <v>75</v>
      </c>
      <c r="F23" s="32"/>
      <c r="G23" s="27">
        <v>14.49</v>
      </c>
      <c r="H23" s="27">
        <f t="shared" si="0"/>
        <v>14.49</v>
      </c>
      <c r="I23" s="28">
        <v>0</v>
      </c>
      <c r="J23" s="29"/>
      <c r="K23" s="30" t="s">
        <v>79</v>
      </c>
    </row>
    <row r="24" ht="20.1" customHeight="1" spans="2:11">
      <c r="B24" s="24"/>
      <c r="C24" s="25"/>
      <c r="D24" s="31"/>
      <c r="E24" s="32" t="s">
        <v>75</v>
      </c>
      <c r="F24" s="32"/>
      <c r="G24" s="27">
        <v>103.41</v>
      </c>
      <c r="H24" s="27">
        <f t="shared" si="0"/>
        <v>103.41</v>
      </c>
      <c r="I24" s="28">
        <v>0</v>
      </c>
      <c r="J24" s="29"/>
      <c r="K24" s="30" t="s">
        <v>80</v>
      </c>
    </row>
    <row r="25" ht="20.1" customHeight="1" spans="2:11">
      <c r="B25" s="24">
        <v>3</v>
      </c>
      <c r="C25" s="25"/>
      <c r="D25" s="31"/>
      <c r="E25" s="24" t="s">
        <v>81</v>
      </c>
      <c r="F25" s="25"/>
      <c r="G25" s="27">
        <v>0</v>
      </c>
      <c r="H25" s="27">
        <f>G25</f>
        <v>0</v>
      </c>
      <c r="I25" s="28">
        <v>0</v>
      </c>
      <c r="J25" s="29"/>
      <c r="K25" s="30"/>
    </row>
    <row r="26" ht="20.1" customHeight="1" spans="2:11">
      <c r="B26" s="24">
        <v>4</v>
      </c>
      <c r="C26" s="25"/>
      <c r="D26" s="31"/>
      <c r="E26" s="33" t="s">
        <v>82</v>
      </c>
      <c r="F26" s="34"/>
      <c r="G26" s="27">
        <f>18.6</f>
        <v>18.6</v>
      </c>
      <c r="H26" s="27">
        <f>G26</f>
        <v>18.6</v>
      </c>
      <c r="I26" s="28">
        <v>0</v>
      </c>
      <c r="J26" s="29"/>
      <c r="K26" s="30" t="s">
        <v>83</v>
      </c>
    </row>
    <row r="27" ht="20.1" customHeight="1" spans="2:11">
      <c r="B27" s="24">
        <v>5</v>
      </c>
      <c r="C27" s="25"/>
      <c r="D27" s="31"/>
      <c r="E27" s="32" t="s">
        <v>82</v>
      </c>
      <c r="F27" s="32"/>
      <c r="G27" s="27">
        <v>23.6</v>
      </c>
      <c r="H27" s="27">
        <f>G27</f>
        <v>23.6</v>
      </c>
      <c r="I27" s="28">
        <v>0</v>
      </c>
      <c r="J27" s="29"/>
      <c r="K27" s="30" t="s">
        <v>84</v>
      </c>
    </row>
    <row r="28" ht="20.1" customHeight="1" spans="2:11">
      <c r="B28" s="24">
        <v>6</v>
      </c>
      <c r="C28" s="25"/>
      <c r="D28" s="32" t="s">
        <v>41</v>
      </c>
      <c r="E28" s="35"/>
      <c r="F28" s="36"/>
      <c r="G28" s="37">
        <f>40.88</f>
        <v>40.88</v>
      </c>
      <c r="H28" s="37">
        <f>G28</f>
        <v>40.88</v>
      </c>
      <c r="I28" s="38">
        <v>0</v>
      </c>
      <c r="J28" s="39"/>
      <c r="K28" s="30" t="s">
        <v>85</v>
      </c>
    </row>
    <row r="29" ht="20.1" customHeight="1" spans="2:11">
      <c r="B29" s="24"/>
      <c r="C29" s="25"/>
      <c r="D29" s="32"/>
      <c r="E29" s="40"/>
      <c r="F29" s="41"/>
      <c r="G29" s="42">
        <f>59.95</f>
        <v>59.95</v>
      </c>
      <c r="H29" s="37">
        <f>G29</f>
        <v>59.95</v>
      </c>
      <c r="I29" s="38">
        <v>0</v>
      </c>
      <c r="J29" s="39"/>
      <c r="K29" s="30" t="s">
        <v>86</v>
      </c>
    </row>
    <row r="30" ht="20.1" customHeight="1" spans="2:11">
      <c r="B30" s="24">
        <v>7</v>
      </c>
      <c r="C30" s="25"/>
      <c r="D30" s="32"/>
      <c r="E30" s="43"/>
      <c r="F30" s="22"/>
      <c r="G30" s="44">
        <f>29</f>
        <v>29</v>
      </c>
      <c r="H30" s="27">
        <f>G30</f>
        <v>29</v>
      </c>
      <c r="I30" s="28">
        <v>0</v>
      </c>
      <c r="J30" s="29"/>
      <c r="K30" s="30" t="s">
        <v>87</v>
      </c>
    </row>
    <row r="31" ht="20.1" customHeight="1" spans="2:11">
      <c r="B31" s="24">
        <v>8</v>
      </c>
      <c r="C31" s="25"/>
      <c r="D31" s="32"/>
      <c r="E31" s="43"/>
      <c r="F31" s="22"/>
      <c r="G31" s="44">
        <f>5</f>
        <v>5</v>
      </c>
      <c r="H31" s="27">
        <v>0</v>
      </c>
      <c r="I31" s="28">
        <v>5</v>
      </c>
      <c r="J31" s="29"/>
      <c r="K31" s="45" t="s">
        <v>88</v>
      </c>
    </row>
    <row r="32" ht="20.1" customHeight="1" spans="2:11">
      <c r="B32" s="21" t="s">
        <v>43</v>
      </c>
      <c r="C32" s="43"/>
      <c r="D32" s="43"/>
      <c r="E32" s="43"/>
      <c r="F32" s="22"/>
      <c r="G32" s="46">
        <f>SUM(G11:G31)</f>
        <v>549.43</v>
      </c>
      <c r="H32" s="46">
        <f>SUM(H11:H31)</f>
        <v>544.43</v>
      </c>
      <c r="I32" s="47">
        <f>SUM(I11:J31)</f>
        <v>5</v>
      </c>
      <c r="J32" s="48"/>
      <c r="K32" s="49"/>
    </row>
    <row r="33" ht="20.1" customHeight="1" spans="1:11">
      <c r="B33" s="11"/>
      <c r="C33" s="11"/>
      <c r="D33" s="11"/>
      <c r="E33" s="11"/>
      <c r="F33" s="11"/>
      <c r="G33" s="11"/>
      <c r="H33" s="11"/>
      <c r="I33" s="11"/>
      <c r="J33" s="50"/>
      <c r="K33" s="45"/>
    </row>
    <row r="34" ht="20.1" customHeight="1" spans="1:11">
      <c r="B34" s="23" t="s">
        <v>70</v>
      </c>
      <c r="C34" s="23"/>
      <c r="D34" s="23"/>
      <c r="E34" s="23"/>
      <c r="F34" s="23"/>
      <c r="G34" s="23" t="s">
        <v>89</v>
      </c>
      <c r="H34" s="23"/>
      <c r="I34" s="23"/>
      <c r="J34" s="23"/>
      <c r="K34" s="23" t="s">
        <v>90</v>
      </c>
    </row>
    <row r="35" ht="20.1" customHeight="1" spans="1:11">
      <c r="B35" s="51">
        <f>H32</f>
        <v>544.43</v>
      </c>
      <c r="C35" s="51"/>
      <c r="D35" s="51"/>
      <c r="E35" s="51"/>
      <c r="F35" s="51"/>
      <c r="G35" s="51">
        <f>I32</f>
        <v>5</v>
      </c>
      <c r="H35" s="51"/>
      <c r="I35" s="51"/>
      <c r="J35" s="51"/>
      <c r="K35" s="52">
        <f>SUM(B35:J35)</f>
        <v>549.43</v>
      </c>
    </row>
    <row r="36" ht="20.1" customHeight="1" spans="1:11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20.1" customHeight="1" spans="1:11">
      <c r="B37" s="11" t="s">
        <v>91</v>
      </c>
      <c r="C37" s="11"/>
      <c r="D37" s="11"/>
      <c r="E37" s="11"/>
      <c r="F37" s="11" t="s">
        <v>50</v>
      </c>
      <c r="G37" s="11" t="s">
        <v>92</v>
      </c>
      <c r="H37" s="11"/>
      <c r="I37" s="11"/>
      <c r="J37" s="11" t="s">
        <v>52</v>
      </c>
      <c r="K37" s="11"/>
    </row>
    <row r="40" ht="17.6" spans="1:11">
      <c r="A40" s="2" t="s">
        <v>93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ht="20.1" customHeight="1" spans="1:11">
      <c r="B42" s="5"/>
      <c r="C42" s="6"/>
      <c r="D42" s="7" t="s">
        <v>54</v>
      </c>
      <c r="E42" s="7"/>
      <c r="F42" s="8"/>
      <c r="G42" s="8"/>
      <c r="H42" s="7" t="s">
        <v>56</v>
      </c>
      <c r="I42" s="6"/>
      <c r="J42" s="8"/>
      <c r="K42" s="9"/>
    </row>
    <row r="43" ht="20.1" customHeight="1" spans="1:11">
      <c r="B43" s="10"/>
      <c r="C43" s="11"/>
      <c r="D43" s="12" t="s">
        <v>58</v>
      </c>
      <c r="E43" s="12"/>
      <c r="F43" s="13"/>
      <c r="G43" s="13"/>
      <c r="H43" s="12" t="s">
        <v>60</v>
      </c>
      <c r="I43" s="11"/>
      <c r="J43" s="13"/>
      <c r="K43" s="14"/>
    </row>
    <row r="44" ht="20.1" customHeight="1" spans="1:11">
      <c r="B44" s="10"/>
      <c r="C44" s="11"/>
      <c r="D44" s="12" t="s">
        <v>62</v>
      </c>
      <c r="E44" s="12"/>
      <c r="F44" s="13"/>
      <c r="G44" s="13"/>
      <c r="H44" s="12" t="s">
        <v>64</v>
      </c>
      <c r="I44" s="11"/>
      <c r="J44" s="15"/>
      <c r="K44" s="14"/>
    </row>
    <row r="45" ht="20.1" customHeight="1" spans="1:11">
      <c r="B45" s="16"/>
      <c r="C45" s="17"/>
      <c r="D45" s="18"/>
      <c r="E45" s="18"/>
      <c r="F45" s="19"/>
      <c r="G45" s="19"/>
      <c r="H45" s="18" t="s">
        <v>65</v>
      </c>
      <c r="I45" s="17"/>
      <c r="J45" s="19"/>
      <c r="K45" s="20"/>
    </row>
    <row r="46" ht="20.1" customHeight="1"/>
    <row r="47" ht="20.1" customHeight="1" spans="1:11">
      <c r="B47" s="32"/>
      <c r="C47" s="32"/>
      <c r="D47" s="53" t="s">
        <v>94</v>
      </c>
      <c r="E47" s="32" t="s">
        <v>95</v>
      </c>
      <c r="F47" s="32"/>
      <c r="G47" s="27" t="s">
        <v>96</v>
      </c>
      <c r="H47" s="27" t="s">
        <v>97</v>
      </c>
      <c r="I47" s="27" t="s">
        <v>43</v>
      </c>
      <c r="J47" s="27"/>
      <c r="K47" s="54" t="s">
        <v>72</v>
      </c>
    </row>
    <row r="48" ht="20.1" customHeight="1" spans="1:11">
      <c r="B48" s="32">
        <v>1</v>
      </c>
      <c r="C48" s="32"/>
      <c r="D48" s="55"/>
      <c r="E48" s="32"/>
      <c r="F48" s="32"/>
      <c r="G48" s="27"/>
      <c r="H48" s="27"/>
      <c r="I48" s="28"/>
      <c r="J48" s="29"/>
      <c r="K48" s="56"/>
    </row>
    <row r="49" ht="20.1" customHeight="1" spans="2:11">
      <c r="B49" s="32">
        <v>2</v>
      </c>
      <c r="C49" s="32"/>
      <c r="D49" s="55"/>
      <c r="E49" s="32"/>
      <c r="F49" s="32"/>
      <c r="G49" s="27"/>
      <c r="H49" s="27"/>
      <c r="I49" s="28"/>
      <c r="J49" s="29"/>
      <c r="K49" s="56"/>
    </row>
    <row r="50" ht="20.1" customHeight="1" spans="2:11">
      <c r="B50" s="32">
        <v>3</v>
      </c>
      <c r="C50" s="32"/>
      <c r="D50" s="55"/>
      <c r="E50" s="32"/>
      <c r="F50" s="32"/>
      <c r="G50" s="27"/>
      <c r="H50" s="27"/>
      <c r="I50" s="28"/>
      <c r="J50" s="29"/>
      <c r="K50" s="56"/>
    </row>
    <row r="51" ht="20.1" customHeight="1" spans="2:11">
      <c r="B51" s="21" t="s">
        <v>43</v>
      </c>
      <c r="C51" s="43"/>
      <c r="D51" s="43"/>
      <c r="E51" s="43"/>
      <c r="F51" s="22"/>
      <c r="G51" s="46"/>
      <c r="H51" s="46"/>
      <c r="I51" s="47"/>
      <c r="J51" s="48"/>
      <c r="K51" s="49"/>
    </row>
    <row r="52" ht="20.1" customHeight="1" spans="2:11">
      <c r="B52" s="11" t="s">
        <v>91</v>
      </c>
      <c r="C52" s="11"/>
      <c r="D52" s="11"/>
      <c r="E52" s="11"/>
      <c r="F52" s="11" t="s">
        <v>50</v>
      </c>
      <c r="G52" s="11" t="s">
        <v>92</v>
      </c>
      <c r="H52" s="11"/>
      <c r="I52" s="11"/>
      <c r="J52" s="11" t="s">
        <v>52</v>
      </c>
      <c r="K52" s="11"/>
    </row>
  </sheetData>
  <mergeCells count="9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27"/>
    <mergeCell ref="D28:D31"/>
  </mergeCells>
  <printOptions horizontalCentered="1"/>
  <pageMargins left="0.392361111111111" right="0.392361111111111" top="0.392361111111111" bottom="0.392361111111111" header="0.297916666666667" footer="0.297916666666667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2025-11-25T11:30:09Z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C9860469682F4474BD0AE9FDD1E9CC64_13</vt:lpwstr>
  </property>
</Properties>
</file>