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e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3380" windowHeight="12180"/>
  </bookViews>
  <sheets>
    <sheet name="员工差旅明细" sheetId="2" r:id="rId1"/>
    <sheet name="大交通" sheetId="4" r:id="rId2"/>
  </sheets>
  <definedNames>
    <definedName name="_xlnm.Print_Area" localSheetId="0">员工差旅明细!$A$1:$K$59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<sst xmlns="http://schemas.openxmlformats.org/spreadsheetml/2006/main" count="96" uniqueCount="72">
  <si>
    <t>【员工差旅报销单】</t>
  </si>
  <si>
    <t>姓名:</t>
  </si>
  <si>
    <t>张若晗</t>
  </si>
  <si>
    <t>职位:</t>
  </si>
  <si>
    <t>员工</t>
  </si>
  <si>
    <t>发生地:</t>
  </si>
  <si>
    <t>北京</t>
  </si>
  <si>
    <t>部门:</t>
  </si>
  <si>
    <t>会奖2部</t>
  </si>
  <si>
    <t>发生日期:</t>
  </si>
  <si>
    <t>2024.8.13-24</t>
  </si>
  <si>
    <t>报销日期:</t>
  </si>
  <si>
    <t>2024.9.30</t>
  </si>
  <si>
    <t>团号:</t>
  </si>
  <si>
    <t>HMJB-240918-ZJT490C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</si>
  <si>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</si>
  <si>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</si>
  <si>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</si>
  <si>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</si>
  <si>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</si>
  <si>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</si>
  <si>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</si>
  <si>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</t>
  </si>
  <si>
    <t>小交通</t>
  </si>
  <si>
    <t xml:space="preserve">8.13踩点  北京-嘉兴 </t>
  </si>
  <si>
    <t>8.19周会 公司-字节公司</t>
  </si>
  <si>
    <t>8.26 周会 公司-字节公司，出租车</t>
  </si>
  <si>
    <t>9.17机场线 去机场</t>
  </si>
  <si>
    <t>9.17杭州萧山机场-梅尚酒店（张若晗，高博，王奕丹，曹园）</t>
  </si>
  <si>
    <t>9.17濮锦-清池</t>
  </si>
  <si>
    <t>9.21濮锦-清池</t>
  </si>
  <si>
    <t>9.21 清池-濮院</t>
  </si>
  <si>
    <t>9.21打印店-濮院</t>
  </si>
  <si>
    <t>9.21濮锦-打印店</t>
  </si>
  <si>
    <t>9.22濮院-和福记-濮院</t>
  </si>
  <si>
    <t>9.23濮院-清池酒店</t>
  </si>
  <si>
    <t>9.23清池-濮院</t>
  </si>
  <si>
    <t>9.24 清池-萧山机场</t>
  </si>
  <si>
    <t>9.24机场线-草桥</t>
  </si>
  <si>
    <t>9.24草桥-家</t>
  </si>
  <si>
    <t>用餐</t>
  </si>
  <si>
    <t>8.13 早餐</t>
  </si>
  <si>
    <t>8.13午餐</t>
  </si>
  <si>
    <t>8.14午餐 王勤勤 张若晗 李蒙</t>
  </si>
  <si>
    <t>8.14晚餐</t>
  </si>
  <si>
    <t>9.17水</t>
  </si>
  <si>
    <t>9.19 用餐午餐（张若晗 王奕丹 王凤雨 曹园 高博）</t>
  </si>
  <si>
    <t>9.19晚餐</t>
  </si>
  <si>
    <t>9.20晚餐</t>
  </si>
  <si>
    <t>9.21用餐（张若晗，王奕丹，高博，王风雨）</t>
  </si>
  <si>
    <t>9.23午餐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</si>
  <si>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</si>
  <si>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</si>
  <si>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</si>
  <si>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</si>
  <si>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</si>
  <si>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</si>
  <si>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</si>
  <si>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</si>
  <si>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出差城市</t>
  </si>
  <si>
    <t>出差起止日期</t>
  </si>
  <si>
    <t>每天金额</t>
  </si>
  <si>
    <t>天数</t>
  </si>
  <si>
    <t>杭州</t>
  </si>
  <si>
    <t>8.13-14</t>
  </si>
  <si>
    <t>前期踩点</t>
  </si>
  <si>
    <t>正式活动</t>
  </si>
  <si>
    <t>9.18-20</t>
  </si>
  <si>
    <t>9.21-22</t>
  </si>
  <si>
    <t>9.23-24</t>
  </si>
  <si>
    <t xml:space="preserve">8.13踩点来程  北京-嘉兴 </t>
  </si>
  <si>
    <t>8.14踩点返程  杭州-北京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</si>
</sst>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);[Red]\(0.00\)"/>
    <numFmt numFmtId="178" formatCode="#,##0.00;[Red]#,##0.00"/>
    <numFmt numFmtId="179" formatCode="0.00_ "/>
  </numFmts>
  <fonts count="27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9"/>
      <color theme="1"/>
      <name val="微软雅黑"/>
      <charset val="134"/>
    </font>
    <font>
      <sz val="9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19" applyNumberFormat="0" applyAlignment="0" applyProtection="0">
      <alignment vertical="center"/>
    </xf>
    <xf numFmtId="0" fontId="16" fillId="6" borderId="20" applyNumberFormat="0" applyAlignment="0" applyProtection="0">
      <alignment vertical="center"/>
    </xf>
    <xf numFmtId="0" fontId="17" fillId="6" borderId="19" applyNumberFormat="0" applyAlignment="0" applyProtection="0">
      <alignment vertical="center"/>
    </xf>
    <xf numFmtId="0" fontId="18" fillId="7" borderId="21" applyNumberFormat="0" applyAlignment="0" applyProtection="0">
      <alignment vertical="center"/>
    </xf>
    <xf numFmtId="0" fontId="19" fillId="0" borderId="22" applyNumberFormat="0" applyFill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63">
    <xf numFmtId="0" fontId="0" fillId="0" borderId="0" xfId="0">
      <alignment vertical="center"/>
    </xf>
    <xf numFmtId="58" fontId="1" fillId="2" borderId="0" xfId="51" applyNumberFormat="1" applyFont="1" applyFill="1" applyBorder="1" applyAlignment="1">
      <alignment horizontal="left" vertical="center"/>
    </xf>
    <xf numFmtId="0" fontId="0" fillId="0" borderId="0" xfId="51">
      <alignment vertical="center"/>
    </xf>
    <xf numFmtId="0" fontId="2" fillId="0" borderId="0" xfId="51" applyFont="1" applyAlignment="1">
      <alignment horizontal="center" vertical="center"/>
    </xf>
    <xf numFmtId="0" fontId="3" fillId="0" borderId="0" xfId="51" applyFont="1">
      <alignment vertical="center"/>
    </xf>
    <xf numFmtId="0" fontId="1" fillId="0" borderId="1" xfId="51" applyFont="1" applyBorder="1">
      <alignment vertical="center"/>
    </xf>
    <xf numFmtId="0" fontId="1" fillId="0" borderId="2" xfId="51" applyFont="1" applyBorder="1">
      <alignment vertical="center"/>
    </xf>
    <xf numFmtId="0" fontId="1" fillId="0" borderId="2" xfId="51" applyFont="1" applyBorder="1" applyAlignment="1">
      <alignment horizontal="right" vertical="center"/>
    </xf>
    <xf numFmtId="0" fontId="1" fillId="0" borderId="3" xfId="51" applyFont="1" applyBorder="1">
      <alignment vertical="center"/>
    </xf>
    <xf numFmtId="0" fontId="1" fillId="0" borderId="0" xfId="51" applyFont="1">
      <alignment vertical="center"/>
    </xf>
    <xf numFmtId="0" fontId="1" fillId="0" borderId="0" xfId="51" applyFont="1" applyAlignment="1">
      <alignment horizontal="right" vertical="center"/>
    </xf>
    <xf numFmtId="0" fontId="1" fillId="0" borderId="4" xfId="51" applyFont="1" applyBorder="1">
      <alignment vertical="center"/>
    </xf>
    <xf numFmtId="0" fontId="1" fillId="0" borderId="5" xfId="51" applyFont="1" applyBorder="1">
      <alignment vertical="center"/>
    </xf>
    <xf numFmtId="0" fontId="1" fillId="0" borderId="5" xfId="51" applyFont="1" applyBorder="1" applyAlignment="1">
      <alignment horizontal="right" vertical="center"/>
    </xf>
    <xf numFmtId="0" fontId="4" fillId="0" borderId="6" xfId="51" applyFont="1" applyBorder="1" applyAlignment="1">
      <alignment horizontal="center" vertical="center"/>
    </xf>
    <xf numFmtId="0" fontId="4" fillId="0" borderId="7" xfId="51" applyFont="1" applyBorder="1" applyAlignment="1">
      <alignment horizontal="center" vertical="center"/>
    </xf>
    <xf numFmtId="0" fontId="1" fillId="2" borderId="6" xfId="51" applyFont="1" applyFill="1" applyBorder="1" applyAlignment="1">
      <alignment horizontal="center" vertical="center"/>
    </xf>
    <xf numFmtId="0" fontId="1" fillId="2" borderId="7" xfId="51" applyFont="1" applyFill="1" applyBorder="1" applyAlignment="1">
      <alignment horizontal="center" vertical="center"/>
    </xf>
    <xf numFmtId="0" fontId="1" fillId="2" borderId="8" xfId="51" applyFont="1" applyFill="1" applyBorder="1" applyAlignment="1">
      <alignment horizontal="center" vertical="center"/>
    </xf>
    <xf numFmtId="0" fontId="4" fillId="0" borderId="9" xfId="51" applyFont="1" applyBorder="1" applyAlignment="1">
      <alignment horizontal="center" vertical="center"/>
    </xf>
    <xf numFmtId="0" fontId="4" fillId="0" borderId="8" xfId="51" applyFont="1" applyBorder="1" applyAlignment="1">
      <alignment horizontal="center" vertical="center"/>
    </xf>
    <xf numFmtId="176" fontId="4" fillId="2" borderId="8" xfId="51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3" borderId="2" xfId="51" applyFont="1" applyFill="1" applyBorder="1" applyAlignment="1">
      <alignment horizontal="center" vertical="center"/>
    </xf>
    <xf numFmtId="0" fontId="1" fillId="3" borderId="0" xfId="51" applyFont="1" applyFill="1" applyAlignment="1">
      <alignment horizontal="center" vertical="center"/>
    </xf>
    <xf numFmtId="0" fontId="5" fillId="3" borderId="0" xfId="51" applyFont="1" applyFill="1" applyBorder="1" applyAlignment="1">
      <alignment horizontal="center" vertical="center"/>
    </xf>
    <xf numFmtId="0" fontId="5" fillId="0" borderId="0" xfId="51" applyFont="1" applyAlignment="1">
      <alignment horizontal="right" vertical="center"/>
    </xf>
    <xf numFmtId="0" fontId="5" fillId="3" borderId="5" xfId="51" applyFont="1" applyFill="1" applyBorder="1" applyAlignment="1">
      <alignment horizontal="center" vertical="center"/>
    </xf>
    <xf numFmtId="0" fontId="5" fillId="0" borderId="5" xfId="51" applyFont="1" applyBorder="1" applyAlignment="1">
      <alignment horizontal="right" vertical="center"/>
    </xf>
    <xf numFmtId="0" fontId="1" fillId="2" borderId="1" xfId="51" applyFont="1" applyFill="1" applyBorder="1" applyAlignment="1">
      <alignment horizontal="center" vertical="center"/>
    </xf>
    <xf numFmtId="0" fontId="1" fillId="2" borderId="10" xfId="51" applyFont="1" applyFill="1" applyBorder="1" applyAlignment="1">
      <alignment horizontal="center" vertical="center"/>
    </xf>
    <xf numFmtId="177" fontId="1" fillId="0" borderId="8" xfId="51" applyNumberFormat="1" applyFont="1" applyFill="1" applyBorder="1" applyAlignment="1">
      <alignment horizontal="center" vertical="center"/>
    </xf>
    <xf numFmtId="0" fontId="1" fillId="2" borderId="3" xfId="51" applyFont="1" applyFill="1" applyBorder="1" applyAlignment="1">
      <alignment horizontal="center" vertical="center"/>
    </xf>
    <xf numFmtId="0" fontId="1" fillId="2" borderId="11" xfId="51" applyFont="1" applyFill="1" applyBorder="1" applyAlignment="1">
      <alignment horizontal="center" vertical="center"/>
    </xf>
    <xf numFmtId="177" fontId="1" fillId="0" borderId="7" xfId="51" applyNumberFormat="1" applyFont="1" applyFill="1" applyBorder="1" applyAlignment="1">
      <alignment horizontal="center" vertical="center"/>
    </xf>
    <xf numFmtId="178" fontId="4" fillId="0" borderId="8" xfId="51" applyNumberFormat="1" applyFont="1" applyBorder="1" applyAlignment="1">
      <alignment horizontal="center" vertical="center"/>
    </xf>
    <xf numFmtId="177" fontId="1" fillId="2" borderId="8" xfId="51" applyNumberFormat="1" applyFont="1" applyFill="1" applyBorder="1" applyAlignment="1">
      <alignment horizontal="center" vertical="center"/>
    </xf>
    <xf numFmtId="0" fontId="5" fillId="3" borderId="8" xfId="51" applyFont="1" applyFill="1" applyBorder="1" applyAlignment="1">
      <alignment horizontal="center" vertical="center"/>
    </xf>
    <xf numFmtId="0" fontId="6" fillId="0" borderId="0" xfId="51" applyFont="1" applyAlignment="1">
      <alignment horizontal="right" vertical="center"/>
    </xf>
    <xf numFmtId="0" fontId="1" fillId="3" borderId="10" xfId="51" applyFont="1" applyFill="1" applyBorder="1" applyAlignment="1">
      <alignment horizontal="center" vertical="center"/>
    </xf>
    <xf numFmtId="0" fontId="1" fillId="3" borderId="11" xfId="51" applyFont="1" applyFill="1" applyBorder="1" applyAlignment="1">
      <alignment horizontal="center" vertical="center"/>
    </xf>
    <xf numFmtId="0" fontId="5" fillId="0" borderId="0" xfId="51" applyFont="1">
      <alignment vertical="center"/>
    </xf>
    <xf numFmtId="0" fontId="5" fillId="3" borderId="11" xfId="51" applyFont="1" applyFill="1" applyBorder="1" applyAlignment="1">
      <alignment horizontal="center" vertical="center"/>
    </xf>
    <xf numFmtId="0" fontId="5" fillId="0" borderId="5" xfId="51" applyFont="1" applyBorder="1">
      <alignment vertical="center"/>
    </xf>
    <xf numFmtId="0" fontId="5" fillId="3" borderId="12" xfId="51" applyFont="1" applyFill="1" applyBorder="1" applyAlignment="1">
      <alignment horizontal="center" vertical="center"/>
    </xf>
    <xf numFmtId="177" fontId="1" fillId="0" borderId="6" xfId="51" applyNumberFormat="1" applyFont="1" applyFill="1" applyBorder="1" applyAlignment="1">
      <alignment horizontal="center" vertical="center"/>
    </xf>
    <xf numFmtId="58" fontId="1" fillId="0" borderId="8" xfId="51" applyNumberFormat="1" applyFont="1" applyFill="1" applyBorder="1" applyAlignment="1">
      <alignment horizontal="left" vertical="center"/>
    </xf>
    <xf numFmtId="177" fontId="1" fillId="0" borderId="6" xfId="51" applyNumberFormat="1" applyFont="1" applyFill="1" applyBorder="1" applyAlignment="1">
      <alignment horizontal="center" vertical="center"/>
    </xf>
    <xf numFmtId="177" fontId="1" fillId="0" borderId="7" xfId="51" applyNumberFormat="1" applyFont="1" applyFill="1" applyBorder="1" applyAlignment="1">
      <alignment horizontal="center" vertical="center"/>
    </xf>
    <xf numFmtId="58" fontId="1" fillId="0" borderId="8" xfId="51" applyNumberFormat="1" applyFont="1" applyFill="1" applyBorder="1" applyAlignment="1">
      <alignment horizontal="left" vertical="center" wrapText="1"/>
    </xf>
    <xf numFmtId="58" fontId="5" fillId="0" borderId="8" xfId="51" applyNumberFormat="1" applyFont="1" applyFill="1" applyBorder="1" applyAlignment="1">
      <alignment horizontal="left" vertical="center"/>
    </xf>
    <xf numFmtId="178" fontId="4" fillId="0" borderId="6" xfId="51" applyNumberFormat="1" applyFont="1" applyBorder="1" applyAlignment="1">
      <alignment horizontal="center" vertical="center"/>
    </xf>
    <xf numFmtId="178" fontId="4" fillId="0" borderId="7" xfId="51" applyNumberFormat="1" applyFont="1" applyBorder="1" applyAlignment="1">
      <alignment horizontal="center" vertical="center"/>
    </xf>
    <xf numFmtId="0" fontId="4" fillId="0" borderId="8" xfId="51" applyFont="1" applyBorder="1">
      <alignment vertical="center"/>
    </xf>
    <xf numFmtId="176" fontId="1" fillId="0" borderId="0" xfId="51" applyNumberFormat="1" applyFont="1" applyAlignment="1">
      <alignment horizontal="left" vertical="center"/>
    </xf>
    <xf numFmtId="179" fontId="4" fillId="0" borderId="8" xfId="51" applyNumberFormat="1" applyFont="1" applyBorder="1" applyAlignment="1">
      <alignment horizontal="center" vertical="center"/>
    </xf>
    <xf numFmtId="0" fontId="0" fillId="0" borderId="3" xfId="0" applyBorder="1">
      <alignment vertical="center"/>
    </xf>
    <xf numFmtId="0" fontId="1" fillId="2" borderId="8" xfId="51" applyFont="1" applyFill="1" applyBorder="1" applyAlignment="1">
      <alignment horizontal="center" vertical="center" wrapText="1"/>
    </xf>
    <xf numFmtId="177" fontId="1" fillId="2" borderId="6" xfId="51" applyNumberFormat="1" applyFont="1" applyFill="1" applyBorder="1" applyAlignment="1">
      <alignment horizontal="center" vertical="center"/>
    </xf>
    <xf numFmtId="177" fontId="1" fillId="2" borderId="7" xfId="51" applyNumberFormat="1" applyFont="1" applyFill="1" applyBorder="1" applyAlignment="1">
      <alignment horizontal="center" vertical="center"/>
    </xf>
    <xf numFmtId="0" fontId="1" fillId="2" borderId="13" xfId="51" applyFont="1" applyFill="1" applyBorder="1" applyAlignment="1">
      <alignment horizontal="center" vertical="center" wrapText="1"/>
    </xf>
    <xf numFmtId="0" fontId="1" fillId="2" borderId="14" xfId="51" applyFont="1" applyFill="1" applyBorder="1" applyAlignment="1">
      <alignment horizontal="center" vertical="center" wrapText="1"/>
    </xf>
    <xf numFmtId="0" fontId="1" fillId="2" borderId="15" xfId="51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  <cellStyle name="常规 3" xfId="51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63500</xdr:colOff>
      <xdr:row>0</xdr:row>
      <xdr:rowOff>50800</xdr:rowOff>
    </xdr:from>
    <xdr:to>
      <xdr:col>4</xdr:col>
      <xdr:colOff>38100</xdr:colOff>
      <xdr:row>3</xdr:row>
      <xdr:rowOff>33655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3500" y="50800"/>
          <a:ext cx="1167765" cy="668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78740</xdr:colOff>
      <xdr:row>1</xdr:row>
      <xdr:rowOff>135890</xdr:rowOff>
    </xdr:from>
    <xdr:to>
      <xdr:col>4</xdr:col>
      <xdr:colOff>88265</xdr:colOff>
      <xdr:row>25</xdr:row>
      <xdr:rowOff>179705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40" y="349250"/>
          <a:ext cx="2386965" cy="5164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50165</xdr:colOff>
      <xdr:row>1</xdr:row>
      <xdr:rowOff>121285</xdr:rowOff>
    </xdr:from>
    <xdr:to>
      <xdr:col>9</xdr:col>
      <xdr:colOff>74295</xdr:colOff>
      <xdr:row>25</xdr:row>
      <xdr:rowOff>198120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21965" y="334645"/>
          <a:ext cx="2401570" cy="519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577850</xdr:colOff>
      <xdr:row>29</xdr:row>
      <xdr:rowOff>90170</xdr:rowOff>
    </xdr:from>
    <xdr:to>
      <xdr:col>9</xdr:col>
      <xdr:colOff>163195</xdr:colOff>
      <xdr:row>55</xdr:row>
      <xdr:rowOff>86995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55290" y="6277610"/>
          <a:ext cx="2557145" cy="5544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103505</xdr:colOff>
      <xdr:row>29</xdr:row>
      <xdr:rowOff>128905</xdr:rowOff>
    </xdr:from>
    <xdr:to>
      <xdr:col>4</xdr:col>
      <xdr:colOff>177800</xdr:colOff>
      <xdr:row>54</xdr:row>
      <xdr:rowOff>149860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505" y="6316345"/>
          <a:ext cx="2451735" cy="53549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59"/>
  <sheetViews>
    <sheetView tabSelected="1" zoomScale="94" zoomScaleNormal="94" topLeftCell="F1" workbookViewId="0">
      <selection activeCell="I18" sqref="I18:J18"/>
    </sheetView>
  </sheetViews>
  <sheetFormatPr defaultColWidth="9" defaultRowHeight="16.8"/>
  <cols>
    <col min="1" max="1" width="1.46153846153846" customWidth="1"/>
    <col min="2" max="3" width="2.23076923076923" customWidth="1"/>
    <col min="4" max="4" width="12.1442307692308" customWidth="1"/>
    <col min="5" max="5" width="0.846153846153846" customWidth="1"/>
    <col min="6" max="6" width="18" customWidth="1"/>
    <col min="7" max="7" width="11.6153846153846" customWidth="1"/>
    <col min="8" max="8" width="11.1442307692308" customWidth="1"/>
    <col min="9" max="9" width="1" customWidth="1"/>
    <col min="10" max="10" width="11.8461538461538" customWidth="1"/>
    <col min="11" max="11" width="34.9519230769231" customWidth="1"/>
  </cols>
  <sheetData>
    <row r="1" spans="2:11">
      <c r="B1" s="2"/>
      <c r="C1" s="2"/>
      <c r="D1" s="2"/>
      <c r="E1" s="2"/>
      <c r="F1" s="2"/>
      <c r="G1" s="2"/>
      <c r="H1" s="2"/>
      <c r="I1" s="2"/>
      <c r="J1" s="2"/>
      <c r="K1" s="2"/>
    </row>
    <row r="3" ht="20.4" spans="2:11">
      <c r="B3" s="3" t="s">
        <v>0</v>
      </c>
      <c r="C3" s="3"/>
      <c r="D3" s="3"/>
      <c r="E3" s="3"/>
      <c r="F3" s="3"/>
      <c r="G3" s="3"/>
      <c r="H3" s="3"/>
      <c r="I3" s="3"/>
      <c r="J3" s="3"/>
      <c r="K3" s="3"/>
    </row>
    <row r="4" ht="20.15" customHeight="1" spans="2:11">
      <c r="B4" s="4"/>
      <c r="C4" s="4"/>
      <c r="D4" s="4"/>
      <c r="E4" s="4"/>
      <c r="F4" s="4"/>
      <c r="G4" s="4"/>
      <c r="H4" s="4"/>
      <c r="I4" s="4"/>
      <c r="J4" s="4"/>
      <c r="K4" s="38"/>
    </row>
    <row r="5" ht="20.15" customHeight="1" spans="2:11">
      <c r="B5" s="5"/>
      <c r="C5" s="6"/>
      <c r="D5" s="7" t="s">
        <v>1</v>
      </c>
      <c r="E5" s="7"/>
      <c r="F5" s="23" t="s">
        <v>2</v>
      </c>
      <c r="G5" s="23"/>
      <c r="H5" s="7" t="s">
        <v>3</v>
      </c>
      <c r="I5" s="6"/>
      <c r="J5" s="23" t="s">
        <v>4</v>
      </c>
      <c r="K5" s="39"/>
    </row>
    <row r="6" ht="20.15" customHeight="1" spans="2:11">
      <c r="B6" s="8"/>
      <c r="C6" s="9"/>
      <c r="D6" s="10" t="s">
        <v>5</v>
      </c>
      <c r="E6" s="10"/>
      <c r="F6" s="24" t="s">
        <v>6</v>
      </c>
      <c r="G6" s="24"/>
      <c r="H6" s="10" t="s">
        <v>7</v>
      </c>
      <c r="I6" s="9"/>
      <c r="J6" s="24" t="s">
        <v>8</v>
      </c>
      <c r="K6" s="40"/>
    </row>
    <row r="7" ht="20.15" customHeight="1" spans="2:11">
      <c r="B7" s="8"/>
      <c r="C7" s="9"/>
      <c r="D7" s="10" t="s">
        <v>9</v>
      </c>
      <c r="E7" s="10"/>
      <c r="F7" s="25" t="s">
        <v>10</v>
      </c>
      <c r="G7" s="25"/>
      <c r="H7" s="26" t="s">
        <v>11</v>
      </c>
      <c r="I7" s="41"/>
      <c r="J7" s="25" t="s">
        <v>12</v>
      </c>
      <c r="K7" s="42"/>
    </row>
    <row r="8" ht="20.15" customHeight="1" spans="2:11">
      <c r="B8" s="11"/>
      <c r="C8" s="12"/>
      <c r="D8" s="13"/>
      <c r="E8" s="13"/>
      <c r="F8" s="27"/>
      <c r="G8" s="27"/>
      <c r="H8" s="28" t="s">
        <v>13</v>
      </c>
      <c r="I8" s="43"/>
      <c r="J8" s="27" t="s">
        <v>14</v>
      </c>
      <c r="K8" s="44"/>
    </row>
    <row r="9" ht="20.15" customHeight="1" spans="2:11">
      <c r="B9" s="9"/>
      <c r="C9" s="9"/>
      <c r="D9" s="9"/>
      <c r="E9" s="9"/>
      <c r="F9" s="9"/>
      <c r="G9" s="9"/>
      <c r="H9" s="9"/>
      <c r="I9" s="9"/>
      <c r="J9" s="9"/>
      <c r="K9" s="9"/>
    </row>
    <row r="10" ht="20.15" customHeight="1" spans="2:11">
      <c r="B10" s="14" t="s">
        <v>15</v>
      </c>
      <c r="C10" s="15"/>
      <c r="D10" s="14" t="s">
        <v>16</v>
      </c>
      <c r="E10" s="14" t="s">
        <v>17</v>
      </c>
      <c r="F10" s="15"/>
      <c r="G10" s="20" t="s">
        <v>18</v>
      </c>
      <c r="H10" s="15" t="s">
        <v>19</v>
      </c>
      <c r="I10" s="14" t="s">
        <v>20</v>
      </c>
      <c r="J10" s="15"/>
      <c r="K10" s="20" t="s">
        <v>21</v>
      </c>
    </row>
    <row r="11" ht="20.15" customHeight="1" spans="2:11">
      <c r="B11" s="16">
        <v>1</v>
      </c>
      <c r="C11" s="17"/>
      <c r="D11" s="18" t="s">
        <v>22</v>
      </c>
      <c r="E11" s="29" t="s">
        <v>23</v>
      </c>
      <c r="F11" s="30"/>
      <c r="G11" s="31">
        <v>664</v>
      </c>
      <c r="H11" s="31"/>
      <c r="I11" s="45"/>
      <c r="J11" s="34"/>
      <c r="K11" s="46" t="s">
        <v>24</v>
      </c>
    </row>
    <row r="12" ht="20.15" customHeight="1" spans="2:11">
      <c r="B12" s="16">
        <v>2</v>
      </c>
      <c r="C12" s="17"/>
      <c r="D12" s="18"/>
      <c r="E12" s="32"/>
      <c r="F12" s="33"/>
      <c r="G12" s="31">
        <v>36.96</v>
      </c>
      <c r="H12" s="34"/>
      <c r="I12" s="47"/>
      <c r="J12" s="48"/>
      <c r="K12" s="46" t="s">
        <v>25</v>
      </c>
    </row>
    <row r="13" ht="20.15" customHeight="1" spans="2:11">
      <c r="B13" s="16">
        <v>3</v>
      </c>
      <c r="C13" s="17"/>
      <c r="D13" s="18"/>
      <c r="E13" s="32"/>
      <c r="F13" s="33"/>
      <c r="G13" s="31">
        <v>37</v>
      </c>
      <c r="H13" s="34"/>
      <c r="I13" s="47"/>
      <c r="J13" s="48"/>
      <c r="K13" s="46" t="s">
        <v>26</v>
      </c>
    </row>
    <row r="14" ht="20.15" customHeight="1" spans="2:11">
      <c r="B14" s="16">
        <v>4</v>
      </c>
      <c r="C14" s="17"/>
      <c r="D14" s="18"/>
      <c r="E14" s="32"/>
      <c r="F14" s="33"/>
      <c r="G14" s="31">
        <v>35</v>
      </c>
      <c r="H14" s="34"/>
      <c r="I14" s="47"/>
      <c r="J14" s="48"/>
      <c r="K14" s="46" t="s">
        <v>27</v>
      </c>
    </row>
    <row r="15" ht="31" customHeight="1" spans="2:11">
      <c r="B15" s="16">
        <v>5</v>
      </c>
      <c r="C15" s="17"/>
      <c r="D15" s="18"/>
      <c r="E15" s="32"/>
      <c r="F15" s="33"/>
      <c r="G15" s="31">
        <v>594.75</v>
      </c>
      <c r="H15" s="34"/>
      <c r="I15" s="47"/>
      <c r="J15" s="48"/>
      <c r="K15" s="49" t="s">
        <v>28</v>
      </c>
    </row>
    <row r="16" ht="20.15" customHeight="1" spans="2:11">
      <c r="B16" s="16">
        <v>6</v>
      </c>
      <c r="C16" s="17"/>
      <c r="D16" s="18"/>
      <c r="E16" s="32"/>
      <c r="F16" s="33"/>
      <c r="G16" s="31">
        <v>28.12</v>
      </c>
      <c r="H16" s="34"/>
      <c r="I16" s="47"/>
      <c r="J16" s="48"/>
      <c r="K16" s="46" t="s">
        <v>29</v>
      </c>
    </row>
    <row r="17" ht="35" customHeight="1" spans="2:11">
      <c r="B17" s="16">
        <v>7</v>
      </c>
      <c r="C17" s="17"/>
      <c r="D17" s="18"/>
      <c r="E17" s="32"/>
      <c r="F17" s="33"/>
      <c r="G17" s="31">
        <v>28.12</v>
      </c>
      <c r="H17" s="34"/>
      <c r="I17" s="47"/>
      <c r="J17" s="48"/>
      <c r="K17" s="50" t="s">
        <v>30</v>
      </c>
    </row>
    <row r="18" ht="20.15" customHeight="1" spans="2:11">
      <c r="B18" s="16">
        <v>8</v>
      </c>
      <c r="C18" s="17"/>
      <c r="D18" s="18"/>
      <c r="E18" s="32"/>
      <c r="F18" s="33"/>
      <c r="G18" s="31">
        <v>35.96</v>
      </c>
      <c r="H18" s="34"/>
      <c r="I18" s="47"/>
      <c r="J18" s="48"/>
      <c r="K18" s="50" t="s">
        <v>31</v>
      </c>
    </row>
    <row r="19" ht="20.15" customHeight="1" spans="2:11">
      <c r="B19" s="16">
        <v>9</v>
      </c>
      <c r="C19" s="17"/>
      <c r="D19" s="18"/>
      <c r="E19" s="32"/>
      <c r="F19" s="33"/>
      <c r="G19" s="31">
        <v>7.04</v>
      </c>
      <c r="H19" s="34"/>
      <c r="I19" s="47"/>
      <c r="J19" s="48"/>
      <c r="K19" s="50" t="s">
        <v>32</v>
      </c>
    </row>
    <row r="20" ht="20.15" customHeight="1" spans="2:11">
      <c r="B20" s="16">
        <v>10</v>
      </c>
      <c r="C20" s="17"/>
      <c r="D20" s="18"/>
      <c r="E20" s="32"/>
      <c r="F20" s="33"/>
      <c r="G20" s="31">
        <v>23.09</v>
      </c>
      <c r="H20" s="34"/>
      <c r="I20" s="47"/>
      <c r="J20" s="48"/>
      <c r="K20" s="46" t="s">
        <v>33</v>
      </c>
    </row>
    <row r="21" ht="20.15" customHeight="1" spans="2:11">
      <c r="B21" s="16">
        <v>11</v>
      </c>
      <c r="C21" s="17"/>
      <c r="D21" s="18"/>
      <c r="E21" s="32"/>
      <c r="F21" s="33"/>
      <c r="G21" s="31">
        <v>16.01</v>
      </c>
      <c r="H21" s="34"/>
      <c r="I21" s="47"/>
      <c r="J21" s="48"/>
      <c r="K21" s="50" t="s">
        <v>34</v>
      </c>
    </row>
    <row r="22" ht="20.15" customHeight="1" spans="2:11">
      <c r="B22" s="16">
        <v>12</v>
      </c>
      <c r="C22" s="17"/>
      <c r="D22" s="18"/>
      <c r="E22" s="32"/>
      <c r="F22" s="33"/>
      <c r="G22" s="31">
        <v>29.41</v>
      </c>
      <c r="H22" s="34"/>
      <c r="I22" s="47"/>
      <c r="J22" s="48"/>
      <c r="K22" s="50" t="s">
        <v>35</v>
      </c>
    </row>
    <row r="23" ht="20.15" customHeight="1" spans="2:11">
      <c r="B23" s="16">
        <v>13</v>
      </c>
      <c r="C23" s="17"/>
      <c r="D23" s="18"/>
      <c r="E23" s="32"/>
      <c r="F23" s="33"/>
      <c r="G23" s="31">
        <v>21.59</v>
      </c>
      <c r="H23" s="34"/>
      <c r="I23" s="47"/>
      <c r="J23" s="48"/>
      <c r="K23" s="50" t="s">
        <v>36</v>
      </c>
    </row>
    <row r="24" ht="20.15" customHeight="1" spans="2:11">
      <c r="B24" s="16">
        <v>14</v>
      </c>
      <c r="C24" s="17"/>
      <c r="D24" s="18"/>
      <c r="E24" s="32"/>
      <c r="F24" s="33"/>
      <c r="G24" s="31">
        <v>319.29</v>
      </c>
      <c r="H24" s="34"/>
      <c r="I24" s="47"/>
      <c r="J24" s="48"/>
      <c r="K24" s="46" t="s">
        <v>37</v>
      </c>
    </row>
    <row r="25" ht="20.15" customHeight="1" spans="2:11">
      <c r="B25" s="16">
        <v>15</v>
      </c>
      <c r="C25" s="17"/>
      <c r="D25" s="18"/>
      <c r="E25" s="32"/>
      <c r="F25" s="33"/>
      <c r="G25" s="31">
        <v>35</v>
      </c>
      <c r="H25" s="34"/>
      <c r="I25" s="47"/>
      <c r="J25" s="48"/>
      <c r="K25" s="46" t="s">
        <v>38</v>
      </c>
    </row>
    <row r="26" ht="20.15" customHeight="1" spans="2:11">
      <c r="B26" s="16">
        <v>16</v>
      </c>
      <c r="C26" s="17"/>
      <c r="D26" s="18"/>
      <c r="E26" s="32"/>
      <c r="F26" s="33"/>
      <c r="G26" s="31">
        <v>36.18</v>
      </c>
      <c r="H26" s="34"/>
      <c r="I26" s="47"/>
      <c r="J26" s="48"/>
      <c r="K26" s="46" t="s">
        <v>39</v>
      </c>
    </row>
    <row r="27" ht="20.15" customHeight="1" spans="2:11">
      <c r="B27" s="16">
        <v>17</v>
      </c>
      <c r="C27" s="17"/>
      <c r="D27" s="18"/>
      <c r="E27" s="29" t="s">
        <v>40</v>
      </c>
      <c r="F27" s="30"/>
      <c r="G27" s="31">
        <v>30</v>
      </c>
      <c r="H27" s="34"/>
      <c r="I27" s="47"/>
      <c r="J27" s="48"/>
      <c r="K27" s="46" t="s">
        <v>41</v>
      </c>
    </row>
    <row r="28" ht="20.15" customHeight="1" spans="2:11">
      <c r="B28" s="16">
        <v>18</v>
      </c>
      <c r="C28" s="17"/>
      <c r="D28" s="18"/>
      <c r="E28" s="32"/>
      <c r="F28" s="33"/>
      <c r="G28" s="31">
        <v>40</v>
      </c>
      <c r="H28" s="34"/>
      <c r="I28" s="47"/>
      <c r="J28" s="48"/>
      <c r="K28" s="46" t="s">
        <v>42</v>
      </c>
    </row>
    <row r="29" ht="20.15" customHeight="1" spans="2:11">
      <c r="B29" s="16">
        <v>19</v>
      </c>
      <c r="C29" s="17"/>
      <c r="D29" s="18"/>
      <c r="E29" s="32"/>
      <c r="F29" s="33"/>
      <c r="G29" s="31">
        <v>113</v>
      </c>
      <c r="H29" s="34"/>
      <c r="I29" s="47"/>
      <c r="J29" s="48"/>
      <c r="K29" s="46" t="s">
        <v>43</v>
      </c>
    </row>
    <row r="30" ht="20.15" customHeight="1" spans="2:11">
      <c r="B30" s="16">
        <v>20</v>
      </c>
      <c r="C30" s="17"/>
      <c r="D30" s="18"/>
      <c r="E30" s="32"/>
      <c r="F30" s="33"/>
      <c r="G30" s="31">
        <v>80</v>
      </c>
      <c r="H30" s="34"/>
      <c r="I30" s="47"/>
      <c r="J30" s="48"/>
      <c r="K30" s="46" t="s">
        <v>44</v>
      </c>
    </row>
    <row r="31" ht="20.15" customHeight="1" spans="2:11">
      <c r="B31" s="16">
        <v>21</v>
      </c>
      <c r="C31" s="17"/>
      <c r="D31" s="18"/>
      <c r="E31" s="32"/>
      <c r="F31" s="33"/>
      <c r="G31" s="31">
        <v>22</v>
      </c>
      <c r="H31" s="34"/>
      <c r="I31" s="47"/>
      <c r="J31" s="48"/>
      <c r="K31" s="46" t="s">
        <v>45</v>
      </c>
    </row>
    <row r="32" ht="30" customHeight="1" spans="2:11">
      <c r="B32" s="16">
        <v>22</v>
      </c>
      <c r="C32" s="17"/>
      <c r="D32" s="18"/>
      <c r="E32" s="32"/>
      <c r="F32" s="33"/>
      <c r="G32" s="31">
        <v>227.47</v>
      </c>
      <c r="H32" s="34"/>
      <c r="I32" s="47"/>
      <c r="J32" s="48"/>
      <c r="K32" s="49" t="s">
        <v>46</v>
      </c>
    </row>
    <row r="33" ht="20.15" customHeight="1" spans="2:11">
      <c r="B33" s="16">
        <v>23</v>
      </c>
      <c r="C33" s="17"/>
      <c r="D33" s="18"/>
      <c r="E33" s="32"/>
      <c r="F33" s="33"/>
      <c r="G33" s="31">
        <v>78.5</v>
      </c>
      <c r="H33" s="34"/>
      <c r="I33" s="47"/>
      <c r="J33" s="48"/>
      <c r="K33" s="50" t="s">
        <v>47</v>
      </c>
    </row>
    <row r="34" ht="20.15" customHeight="1" spans="2:11">
      <c r="B34" s="16"/>
      <c r="C34" s="17"/>
      <c r="D34" s="18"/>
      <c r="E34" s="32"/>
      <c r="F34" s="33"/>
      <c r="G34" s="31">
        <v>43.32</v>
      </c>
      <c r="H34" s="34"/>
      <c r="I34" s="47"/>
      <c r="J34" s="48"/>
      <c r="K34" s="50" t="s">
        <v>48</v>
      </c>
    </row>
    <row r="35" ht="20.15" customHeight="1" spans="2:11">
      <c r="B35" s="16">
        <v>24</v>
      </c>
      <c r="C35" s="17"/>
      <c r="D35" s="18"/>
      <c r="E35" s="32"/>
      <c r="F35" s="33"/>
      <c r="G35" s="31">
        <v>203</v>
      </c>
      <c r="H35" s="34"/>
      <c r="I35" s="47"/>
      <c r="J35" s="48"/>
      <c r="K35" s="46" t="s">
        <v>49</v>
      </c>
    </row>
    <row r="36" ht="20.15" customHeight="1" spans="2:11">
      <c r="B36" s="16">
        <v>25</v>
      </c>
      <c r="C36" s="17"/>
      <c r="D36" s="18"/>
      <c r="E36" s="32"/>
      <c r="F36" s="33"/>
      <c r="G36" s="31">
        <v>73</v>
      </c>
      <c r="H36" s="34"/>
      <c r="I36" s="47"/>
      <c r="J36" s="48"/>
      <c r="K36" s="46" t="s">
        <v>50</v>
      </c>
    </row>
    <row r="37" ht="20.15" customHeight="1" spans="2:11">
      <c r="B37" s="14" t="s">
        <v>51</v>
      </c>
      <c r="C37" s="19"/>
      <c r="D37" s="19"/>
      <c r="E37" s="19"/>
      <c r="F37" s="15"/>
      <c r="G37" s="35">
        <f>SUM(G11:G36)</f>
        <v>2857.81</v>
      </c>
      <c r="H37" s="35">
        <f>SUM(H11:H11)</f>
        <v>0</v>
      </c>
      <c r="I37" s="51">
        <f>SUM(I11:J11)</f>
        <v>0</v>
      </c>
      <c r="J37" s="52"/>
      <c r="K37" s="53"/>
    </row>
    <row r="38" ht="20.15" customHeight="1" spans="2:11">
      <c r="B38" s="9"/>
      <c r="C38" s="9"/>
      <c r="D38" s="9"/>
      <c r="E38" s="9"/>
      <c r="F38" s="9"/>
      <c r="G38" s="9"/>
      <c r="H38" s="9"/>
      <c r="I38" s="9"/>
      <c r="J38" s="54"/>
      <c r="K38" s="9"/>
    </row>
    <row r="39" ht="20.15" customHeight="1" spans="2:11">
      <c r="B39" s="20" t="s">
        <v>19</v>
      </c>
      <c r="C39" s="20"/>
      <c r="D39" s="20"/>
      <c r="E39" s="20"/>
      <c r="F39" s="20"/>
      <c r="G39" s="20" t="s">
        <v>52</v>
      </c>
      <c r="H39" s="20"/>
      <c r="I39" s="20"/>
      <c r="J39" s="20"/>
      <c r="K39" s="20" t="s">
        <v>53</v>
      </c>
    </row>
    <row r="40" ht="20.15" customHeight="1" spans="2:11">
      <c r="B40" s="21">
        <f>G37</f>
        <v>2857.81</v>
      </c>
      <c r="C40" s="21"/>
      <c r="D40" s="21"/>
      <c r="E40" s="21"/>
      <c r="F40" s="21"/>
      <c r="G40" s="21">
        <f>H37</f>
        <v>0</v>
      </c>
      <c r="H40" s="21"/>
      <c r="I40" s="21"/>
      <c r="J40" s="21"/>
      <c r="K40" s="55">
        <f>SUM(B40:J40)</f>
        <v>2857.81</v>
      </c>
    </row>
    <row r="41" ht="20.15" customHeight="1" spans="2:11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ht="20.15" customHeight="1" spans="2:11">
      <c r="B42" s="9" t="s">
        <v>54</v>
      </c>
      <c r="C42" s="9"/>
      <c r="D42" s="9"/>
      <c r="E42" s="9"/>
      <c r="F42" s="9" t="s">
        <v>55</v>
      </c>
      <c r="G42" s="9" t="s">
        <v>56</v>
      </c>
      <c r="H42" s="9"/>
      <c r="I42" s="9"/>
      <c r="J42" s="9" t="s">
        <v>57</v>
      </c>
      <c r="K42" s="9"/>
    </row>
    <row r="45" ht="20.4" spans="1:11">
      <c r="A45" s="3" t="s">
        <v>58</v>
      </c>
      <c r="B45" s="3"/>
      <c r="C45" s="3"/>
      <c r="D45" s="3"/>
      <c r="E45" s="3"/>
      <c r="F45" s="3"/>
      <c r="G45" s="3"/>
      <c r="H45" s="3"/>
      <c r="I45" s="3"/>
      <c r="J45" s="3"/>
      <c r="K45" s="3"/>
    </row>
    <row r="47" ht="20.15" customHeight="1" spans="2:11">
      <c r="B47" s="5"/>
      <c r="C47" s="6"/>
      <c r="D47" s="7" t="s">
        <v>1</v>
      </c>
      <c r="E47" s="7"/>
      <c r="F47" s="23" t="s">
        <v>2</v>
      </c>
      <c r="G47" s="23"/>
      <c r="H47" s="7" t="s">
        <v>3</v>
      </c>
      <c r="I47" s="6"/>
      <c r="J47" s="23" t="s">
        <v>4</v>
      </c>
      <c r="K47" s="39"/>
    </row>
    <row r="48" ht="20.15" customHeight="1" spans="2:12">
      <c r="B48" s="8"/>
      <c r="C48" s="9"/>
      <c r="D48" s="10" t="s">
        <v>5</v>
      </c>
      <c r="E48" s="10"/>
      <c r="F48" s="24" t="s">
        <v>6</v>
      </c>
      <c r="G48" s="24"/>
      <c r="H48" s="10" t="s">
        <v>7</v>
      </c>
      <c r="I48" s="9"/>
      <c r="J48" s="24" t="s">
        <v>8</v>
      </c>
      <c r="K48" s="40"/>
      <c r="L48" s="56"/>
    </row>
    <row r="49" ht="20.15" customHeight="1" spans="2:12">
      <c r="B49" s="8"/>
      <c r="C49" s="9"/>
      <c r="D49" s="10" t="s">
        <v>9</v>
      </c>
      <c r="E49" s="10"/>
      <c r="F49" s="25" t="s">
        <v>10</v>
      </c>
      <c r="G49" s="25"/>
      <c r="H49" s="26"/>
      <c r="I49" s="41"/>
      <c r="J49" s="25"/>
      <c r="K49" s="25"/>
      <c r="L49" s="56"/>
    </row>
    <row r="50" ht="20.15" customHeight="1" spans="2:11">
      <c r="B50" s="11"/>
      <c r="C50" s="12"/>
      <c r="D50" s="13"/>
      <c r="E50" s="13"/>
      <c r="F50" s="27"/>
      <c r="G50" s="27"/>
      <c r="H50" s="28" t="s">
        <v>13</v>
      </c>
      <c r="I50" s="43"/>
      <c r="J50" s="27" t="s">
        <v>14</v>
      </c>
      <c r="K50" s="44"/>
    </row>
    <row r="51" ht="20.15" customHeight="1"/>
    <row r="52" ht="20.15" customHeight="1" spans="2:11">
      <c r="B52" s="18"/>
      <c r="C52" s="18"/>
      <c r="D52" s="22" t="s">
        <v>59</v>
      </c>
      <c r="E52" s="18" t="s">
        <v>60</v>
      </c>
      <c r="F52" s="18"/>
      <c r="G52" s="36" t="s">
        <v>61</v>
      </c>
      <c r="H52" s="36" t="s">
        <v>62</v>
      </c>
      <c r="I52" s="36" t="s">
        <v>51</v>
      </c>
      <c r="J52" s="36"/>
      <c r="K52" s="57" t="s">
        <v>21</v>
      </c>
    </row>
    <row r="53" ht="20.15" customHeight="1" spans="2:11">
      <c r="B53" s="18">
        <v>1</v>
      </c>
      <c r="C53" s="18"/>
      <c r="D53" s="22" t="s">
        <v>63</v>
      </c>
      <c r="E53" s="37" t="s">
        <v>64</v>
      </c>
      <c r="F53" s="37"/>
      <c r="G53" s="36">
        <v>100</v>
      </c>
      <c r="H53" s="36">
        <v>2</v>
      </c>
      <c r="I53" s="58">
        <f t="shared" ref="I53:I57" si="0">G53*H53</f>
        <v>200</v>
      </c>
      <c r="J53" s="59"/>
      <c r="K53" s="57" t="s">
        <v>65</v>
      </c>
    </row>
    <row r="54" customFormat="1" ht="20.15" customHeight="1" spans="2:11">
      <c r="B54" s="18">
        <v>2</v>
      </c>
      <c r="C54" s="18"/>
      <c r="D54" s="22" t="s">
        <v>63</v>
      </c>
      <c r="E54" s="37">
        <v>9.17</v>
      </c>
      <c r="F54" s="37"/>
      <c r="G54" s="36">
        <v>300</v>
      </c>
      <c r="H54" s="36">
        <v>1</v>
      </c>
      <c r="I54" s="58">
        <f t="shared" si="0"/>
        <v>300</v>
      </c>
      <c r="J54" s="59"/>
      <c r="K54" s="60" t="s">
        <v>66</v>
      </c>
    </row>
    <row r="55" customFormat="1" ht="20.15" customHeight="1" spans="2:11">
      <c r="B55" s="18">
        <v>3</v>
      </c>
      <c r="C55" s="18"/>
      <c r="D55" s="22" t="s">
        <v>63</v>
      </c>
      <c r="E55" s="37" t="s">
        <v>67</v>
      </c>
      <c r="F55" s="37"/>
      <c r="G55" s="36">
        <v>100</v>
      </c>
      <c r="H55" s="36">
        <v>3</v>
      </c>
      <c r="I55" s="58">
        <f t="shared" si="0"/>
        <v>300</v>
      </c>
      <c r="J55" s="59"/>
      <c r="K55" s="61"/>
    </row>
    <row r="56" customFormat="1" ht="20.15" customHeight="1" spans="2:11">
      <c r="B56" s="18">
        <v>3</v>
      </c>
      <c r="C56" s="18"/>
      <c r="D56" s="22" t="s">
        <v>63</v>
      </c>
      <c r="E56" s="37" t="s">
        <v>68</v>
      </c>
      <c r="F56" s="37"/>
      <c r="G56" s="36">
        <v>200</v>
      </c>
      <c r="H56" s="36">
        <v>2</v>
      </c>
      <c r="I56" s="58">
        <f t="shared" si="0"/>
        <v>400</v>
      </c>
      <c r="J56" s="59"/>
      <c r="K56" s="61"/>
    </row>
    <row r="57" customFormat="1" ht="20.15" customHeight="1" spans="2:11">
      <c r="B57" s="18">
        <v>4</v>
      </c>
      <c r="C57" s="18"/>
      <c r="D57" s="22" t="s">
        <v>63</v>
      </c>
      <c r="E57" s="37" t="s">
        <v>69</v>
      </c>
      <c r="F57" s="37"/>
      <c r="G57" s="36">
        <v>100</v>
      </c>
      <c r="H57" s="36">
        <v>2</v>
      </c>
      <c r="I57" s="58">
        <f t="shared" si="0"/>
        <v>200</v>
      </c>
      <c r="J57" s="59"/>
      <c r="K57" s="62"/>
    </row>
    <row r="58" ht="20.15" customHeight="1" spans="2:11">
      <c r="B58" s="14" t="s">
        <v>51</v>
      </c>
      <c r="C58" s="19"/>
      <c r="D58" s="19"/>
      <c r="E58" s="19"/>
      <c r="F58" s="15"/>
      <c r="G58" s="35"/>
      <c r="H58" s="35">
        <f>SUM(H53:H57)</f>
        <v>10</v>
      </c>
      <c r="I58" s="51">
        <f>SUM(I53:J57)</f>
        <v>1400</v>
      </c>
      <c r="J58" s="52"/>
      <c r="K58" s="53"/>
    </row>
    <row r="59" ht="20.15" customHeight="1" spans="2:11">
      <c r="B59" s="9" t="s">
        <v>54</v>
      </c>
      <c r="C59" s="9"/>
      <c r="D59" s="9"/>
      <c r="E59" s="9"/>
      <c r="F59" s="9" t="s">
        <v>55</v>
      </c>
      <c r="G59" s="9" t="s">
        <v>56</v>
      </c>
      <c r="H59" s="9"/>
      <c r="I59" s="9"/>
      <c r="J59" s="9" t="s">
        <v>57</v>
      </c>
      <c r="K59" s="9"/>
    </row>
  </sheetData>
  <mergeCells count="100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I11:J11"/>
    <mergeCell ref="B12:C12"/>
    <mergeCell ref="I12:J12"/>
    <mergeCell ref="B13:C13"/>
    <mergeCell ref="I13:J13"/>
    <mergeCell ref="B14:C14"/>
    <mergeCell ref="I14:J14"/>
    <mergeCell ref="B15:C15"/>
    <mergeCell ref="I15:J15"/>
    <mergeCell ref="B16:C16"/>
    <mergeCell ref="I16:J16"/>
    <mergeCell ref="B17:C17"/>
    <mergeCell ref="I17:J17"/>
    <mergeCell ref="B18:C18"/>
    <mergeCell ref="I18:J18"/>
    <mergeCell ref="B19:C19"/>
    <mergeCell ref="I19:J19"/>
    <mergeCell ref="B20:C20"/>
    <mergeCell ref="I20:J20"/>
    <mergeCell ref="B21:C21"/>
    <mergeCell ref="I21:J21"/>
    <mergeCell ref="B22:C22"/>
    <mergeCell ref="I22:J22"/>
    <mergeCell ref="B23:C23"/>
    <mergeCell ref="I23:J23"/>
    <mergeCell ref="B24:C24"/>
    <mergeCell ref="I24:J24"/>
    <mergeCell ref="B25:C25"/>
    <mergeCell ref="I25:J25"/>
    <mergeCell ref="B26:C26"/>
    <mergeCell ref="I26:J26"/>
    <mergeCell ref="B27:C27"/>
    <mergeCell ref="I27:J27"/>
    <mergeCell ref="B28:C28"/>
    <mergeCell ref="I28:J28"/>
    <mergeCell ref="B29:C29"/>
    <mergeCell ref="I29:J29"/>
    <mergeCell ref="B30:C30"/>
    <mergeCell ref="I30:J30"/>
    <mergeCell ref="B31:C31"/>
    <mergeCell ref="I31:J31"/>
    <mergeCell ref="B32:C32"/>
    <mergeCell ref="I32:J32"/>
    <mergeCell ref="B33:C33"/>
    <mergeCell ref="I33:J33"/>
    <mergeCell ref="I34:J34"/>
    <mergeCell ref="B35:C35"/>
    <mergeCell ref="I35:J35"/>
    <mergeCell ref="B36:C36"/>
    <mergeCell ref="I36:J36"/>
    <mergeCell ref="B37:F37"/>
    <mergeCell ref="I37:J37"/>
    <mergeCell ref="B39:F39"/>
    <mergeCell ref="G39:J39"/>
    <mergeCell ref="B40:F40"/>
    <mergeCell ref="G40:J40"/>
    <mergeCell ref="A45:K45"/>
    <mergeCell ref="F47:G47"/>
    <mergeCell ref="J47:K47"/>
    <mergeCell ref="F48:G48"/>
    <mergeCell ref="J48:K48"/>
    <mergeCell ref="F49:G49"/>
    <mergeCell ref="J49:K49"/>
    <mergeCell ref="J50:K50"/>
    <mergeCell ref="B52:C52"/>
    <mergeCell ref="E52:F52"/>
    <mergeCell ref="I52:J52"/>
    <mergeCell ref="B53:C53"/>
    <mergeCell ref="E53:F53"/>
    <mergeCell ref="I53:J53"/>
    <mergeCell ref="B54:C54"/>
    <mergeCell ref="E54:F54"/>
    <mergeCell ref="I54:J54"/>
    <mergeCell ref="B55:C55"/>
    <mergeCell ref="E55:F55"/>
    <mergeCell ref="I55:J55"/>
    <mergeCell ref="B56:C56"/>
    <mergeCell ref="E56:F56"/>
    <mergeCell ref="I56:J56"/>
    <mergeCell ref="B57:C57"/>
    <mergeCell ref="E57:F57"/>
    <mergeCell ref="I57:J57"/>
    <mergeCell ref="B58:F58"/>
    <mergeCell ref="I58:J58"/>
    <mergeCell ref="D11:D36"/>
    <mergeCell ref="K54:K57"/>
    <mergeCell ref="E11:F26"/>
    <mergeCell ref="E27:F36"/>
  </mergeCells>
  <pageMargins left="0.699305555555556" right="0.699305555555556" top="0.75" bottom="0.75" header="0.3" footer="0.3"/>
  <pageSetup paperSize="9" scale="61" fitToWidth="0" orientation="portrait"/>
  <headerFooter/>
  <colBreaks count="1" manualBreakCount="1">
    <brk id="11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9"/>
  <sheetViews>
    <sheetView zoomScale="70" zoomScaleNormal="70" topLeftCell="A2" workbookViewId="0">
      <selection activeCell="L39" sqref="L39:M39"/>
    </sheetView>
  </sheetViews>
  <sheetFormatPr defaultColWidth="9" defaultRowHeight="16.8" outlineLevelCol="5"/>
  <sheetData>
    <row r="1" spans="1:6">
      <c r="A1" s="1" t="s">
        <v>70</v>
      </c>
      <c r="F1" s="1" t="s">
        <v>71</v>
      </c>
    </row>
    <row r="29" spans="1:6">
      <c r="A29">
        <v>9.17</v>
      </c>
      <c r="F29">
        <v>9.24</v>
      </c>
    </row>
  </sheetData>
  <pageMargins left="0.7" right="0.7" top="0.75" bottom="0.75" header="0.3" footer="0.3"/>
  <pageSetup paperSize="9" scale="52" fitToWidth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大交通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果子儿</cp:lastModifiedBy>
  <dcterms:created xsi:type="dcterms:W3CDTF">2014-04-26T16:52:00Z</dcterms:created>
  <cp:lastPrinted>2022-09-20T09:58:00Z</cp:lastPrinted>
  <dcterms:modified xsi:type="dcterms:W3CDTF">2024-09-25T12:48:26Z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2052-6.10.1.8873</vt:lpwstr>
  </property>
  <property fmtid="{D5CDD505-2E9C-101B-9397-08002B2CF9AE}" pid="3" name="ICV">
    <vt:lpwstr>11AEFC5EDF0E26AE7ED8BA66F067E8B5_43</vt:lpwstr>
  </property>
</Properties>
</file>